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bookViews>
    <workbookView xWindow="240" yWindow="285" windowWidth="14805" windowHeight="7830"/>
  </bookViews>
  <sheets>
    <sheet name="Giriş" sheetId="1" r:id="rId1"/>
    <sheet name="Açıklamalar" sheetId="2" r:id="rId2"/>
    <sheet name="Kurs Merkezi Bilgileri" sheetId="3" r:id="rId3"/>
    <sheet name="Yoklama Defteri" sheetId="4" r:id="rId4"/>
    <sheet name="Kurs Ders Defteri" sheetId="5" r:id="rId5"/>
    <sheet name="Yönerge" sheetId="6" r:id="rId6"/>
    <sheet name="Ek 1" sheetId="7" r:id="rId7"/>
    <sheet name="Sıkça Sorulan Sorular" sheetId="8" r:id="rId8"/>
    <sheet name="Aylık Değerlendirme Sonuçları" sheetId="9" r:id="rId9"/>
    <sheet name="Ekim" sheetId="10" r:id="rId10"/>
    <sheet name="Kasım" sheetId="11" r:id="rId11"/>
    <sheet name="Aralık" sheetId="12" r:id="rId12"/>
    <sheet name="Ocak" sheetId="13" r:id="rId13"/>
    <sheet name="Mart" sheetId="14" r:id="rId14"/>
    <sheet name="Nisan" sheetId="15" r:id="rId15"/>
    <sheet name="Mayıs" sheetId="16" r:id="rId16"/>
    <sheet name="Haziran" sheetId="17" r:id="rId17"/>
    <sheet name="Ortalama Değerlendirme " sheetId="18" r:id="rId18"/>
    <sheet name="Kurs Kapatma Dilekçesi" sheetId="20" r:id="rId19"/>
    <sheet name="Ek Puan" sheetId="21" r:id="rId20"/>
    <sheet name="K Çizelgesi" sheetId="22" r:id="rId21"/>
    <sheet name="Rapor" sheetId="23" r:id="rId22"/>
    <sheet name="Ders Programı" sheetId="24" r:id="rId23"/>
    <sheet name="Ücret Onayı" sheetId="25" r:id="rId24"/>
    <sheet name="DYK Kurs İptal Formu" sheetId="26" r:id="rId25"/>
  </sheets>
  <externalReferences>
    <externalReference r:id="rId26"/>
  </externalReferences>
  <calcPr calcId="145621" iterateDelta="0"/>
</workbook>
</file>

<file path=xl/calcChain.xml><?xml version="1.0" encoding="utf-8"?>
<calcChain xmlns="http://schemas.openxmlformats.org/spreadsheetml/2006/main">
  <c r="D2" i="9" l="1"/>
  <c r="D4" i="10"/>
  <c r="D3" i="10"/>
  <c r="D2" i="10"/>
  <c r="D4" i="11"/>
  <c r="D3" i="11"/>
  <c r="D2" i="11"/>
  <c r="D4" i="12"/>
  <c r="D3" i="12"/>
  <c r="D2" i="12"/>
  <c r="D4" i="13"/>
  <c r="D3" i="13"/>
  <c r="D2" i="13"/>
  <c r="D4" i="14"/>
  <c r="D3" i="14"/>
  <c r="D2" i="14"/>
  <c r="D4" i="15"/>
  <c r="D3" i="15"/>
  <c r="D2" i="15"/>
  <c r="D4" i="16"/>
  <c r="D3" i="16"/>
  <c r="D2" i="16"/>
  <c r="D4" i="17"/>
  <c r="D3" i="17"/>
  <c r="D2" i="17"/>
  <c r="D4" i="18"/>
  <c r="D3" i="18"/>
  <c r="D2" i="18"/>
  <c r="I33" i="18"/>
  <c r="E33" i="18"/>
  <c r="B33" i="18"/>
  <c r="I33" i="17"/>
  <c r="E33" i="17"/>
  <c r="B33" i="17"/>
  <c r="I33" i="16"/>
  <c r="E33" i="16"/>
  <c r="B33" i="16"/>
  <c r="I33" i="15"/>
  <c r="E33" i="15"/>
  <c r="B33" i="15"/>
  <c r="I33" i="14"/>
  <c r="E33" i="14"/>
  <c r="B33" i="14"/>
  <c r="I33" i="13"/>
  <c r="E33" i="13"/>
  <c r="B33" i="13"/>
  <c r="I33" i="12"/>
  <c r="E33" i="12"/>
  <c r="B33" i="12"/>
  <c r="I33" i="11"/>
  <c r="E33" i="11"/>
  <c r="B33" i="11"/>
  <c r="I33" i="10"/>
  <c r="E33" i="10"/>
  <c r="B33" i="10"/>
  <c r="I33" i="9" l="1"/>
  <c r="AG27" i="20" l="1"/>
  <c r="AA27" i="20"/>
  <c r="U27" i="20"/>
  <c r="S27" i="20"/>
  <c r="D27" i="20"/>
  <c r="AG26" i="20"/>
  <c r="AA26" i="20"/>
  <c r="U26" i="20"/>
  <c r="S26" i="20"/>
  <c r="D26" i="20"/>
  <c r="AG25" i="20"/>
  <c r="AA25" i="20"/>
  <c r="U25" i="20"/>
  <c r="S25" i="20"/>
  <c r="D25" i="20"/>
  <c r="AG24" i="20"/>
  <c r="AA24" i="20"/>
  <c r="U24" i="20"/>
  <c r="S24" i="20"/>
  <c r="D24" i="20"/>
  <c r="AG23" i="20"/>
  <c r="AA23" i="20"/>
  <c r="U23" i="20"/>
  <c r="S23" i="20"/>
  <c r="D23" i="20"/>
  <c r="AC35" i="4" l="1"/>
  <c r="C3" i="5"/>
  <c r="D2" i="4"/>
  <c r="D31" i="18" l="1"/>
  <c r="C31" i="18"/>
  <c r="D30" i="18"/>
  <c r="C30" i="18"/>
  <c r="D29" i="18"/>
  <c r="C29" i="18"/>
  <c r="D28" i="18"/>
  <c r="C28" i="18"/>
  <c r="D27" i="18"/>
  <c r="C27" i="18"/>
  <c r="D26" i="18"/>
  <c r="C26" i="18"/>
  <c r="D25" i="18"/>
  <c r="C25" i="18"/>
  <c r="D24" i="18"/>
  <c r="C24" i="18"/>
  <c r="D23" i="18"/>
  <c r="C23" i="18"/>
  <c r="D22" i="18"/>
  <c r="C22" i="18"/>
  <c r="D21" i="18"/>
  <c r="C21" i="18"/>
  <c r="D20" i="18"/>
  <c r="C20" i="18"/>
  <c r="D19" i="18"/>
  <c r="C19" i="18"/>
  <c r="D18" i="18"/>
  <c r="C18" i="18"/>
  <c r="D17" i="18"/>
  <c r="C17" i="18"/>
  <c r="D16" i="18"/>
  <c r="C16" i="18"/>
  <c r="D15" i="18"/>
  <c r="C15" i="18"/>
  <c r="D14" i="18"/>
  <c r="C14" i="18"/>
  <c r="D13" i="18"/>
  <c r="C13" i="18"/>
  <c r="D12" i="18"/>
  <c r="C12" i="18"/>
  <c r="D11" i="18"/>
  <c r="C11" i="18"/>
  <c r="D10" i="18"/>
  <c r="C10" i="18"/>
  <c r="D9" i="18"/>
  <c r="C9" i="18"/>
  <c r="D8" i="18"/>
  <c r="C8" i="18"/>
  <c r="D7" i="18"/>
  <c r="C7" i="18"/>
  <c r="D31" i="17"/>
  <c r="C31" i="17"/>
  <c r="D30" i="17"/>
  <c r="C30" i="17"/>
  <c r="D29" i="17"/>
  <c r="C29" i="17"/>
  <c r="D28" i="17"/>
  <c r="C28" i="17"/>
  <c r="D27" i="17"/>
  <c r="C27" i="17"/>
  <c r="D26" i="17"/>
  <c r="C26" i="17"/>
  <c r="D25" i="17"/>
  <c r="C25" i="17"/>
  <c r="D24" i="17"/>
  <c r="C24" i="17"/>
  <c r="D23" i="17"/>
  <c r="C23" i="17"/>
  <c r="D22" i="17"/>
  <c r="C22" i="17"/>
  <c r="D21" i="17"/>
  <c r="C21" i="17"/>
  <c r="D20" i="17"/>
  <c r="C20" i="17"/>
  <c r="D19" i="17"/>
  <c r="C19" i="17"/>
  <c r="D18" i="17"/>
  <c r="C18" i="17"/>
  <c r="D17" i="17"/>
  <c r="C17" i="17"/>
  <c r="D16" i="17"/>
  <c r="C16" i="17"/>
  <c r="D15" i="17"/>
  <c r="C15" i="17"/>
  <c r="D14" i="17"/>
  <c r="C14" i="17"/>
  <c r="D13" i="17"/>
  <c r="C13" i="17"/>
  <c r="D12" i="17"/>
  <c r="C12" i="17"/>
  <c r="D11" i="17"/>
  <c r="C11" i="17"/>
  <c r="D10" i="17"/>
  <c r="C10" i="17"/>
  <c r="D9" i="17"/>
  <c r="C9" i="17"/>
  <c r="D8" i="17"/>
  <c r="C8" i="17"/>
  <c r="D7" i="17"/>
  <c r="C7" i="17"/>
  <c r="D31" i="16"/>
  <c r="C31" i="16"/>
  <c r="D30" i="16"/>
  <c r="C30" i="16"/>
  <c r="D29" i="16"/>
  <c r="C29" i="16"/>
  <c r="D28" i="16"/>
  <c r="C28" i="16"/>
  <c r="D27" i="16"/>
  <c r="C27" i="16"/>
  <c r="D26" i="16"/>
  <c r="C26" i="16"/>
  <c r="D25" i="16"/>
  <c r="C25" i="16"/>
  <c r="D24" i="16"/>
  <c r="C24" i="16"/>
  <c r="D23" i="16"/>
  <c r="C23" i="16"/>
  <c r="D22" i="16"/>
  <c r="C22" i="16"/>
  <c r="D21" i="16"/>
  <c r="C21" i="16"/>
  <c r="D20" i="16"/>
  <c r="C20" i="16"/>
  <c r="D19" i="16"/>
  <c r="C19" i="16"/>
  <c r="D18" i="16"/>
  <c r="C18" i="16"/>
  <c r="D17" i="16"/>
  <c r="C17" i="16"/>
  <c r="D16" i="16"/>
  <c r="C16" i="16"/>
  <c r="D15" i="16"/>
  <c r="C15" i="16"/>
  <c r="D14" i="16"/>
  <c r="C14" i="16"/>
  <c r="D13" i="16"/>
  <c r="C13" i="16"/>
  <c r="D12" i="16"/>
  <c r="C12" i="16"/>
  <c r="D11" i="16"/>
  <c r="C11" i="16"/>
  <c r="D10" i="16"/>
  <c r="C10" i="16"/>
  <c r="D9" i="16"/>
  <c r="C9" i="16"/>
  <c r="D8" i="16"/>
  <c r="C8" i="16"/>
  <c r="D7" i="16"/>
  <c r="C7" i="16"/>
  <c r="D31" i="15"/>
  <c r="C31" i="15"/>
  <c r="D30" i="15"/>
  <c r="C30" i="15"/>
  <c r="D29" i="15"/>
  <c r="C29" i="15"/>
  <c r="D28" i="15"/>
  <c r="C28" i="15"/>
  <c r="D27" i="15"/>
  <c r="C27" i="15"/>
  <c r="D26" i="15"/>
  <c r="C26" i="15"/>
  <c r="D25" i="15"/>
  <c r="C25" i="15"/>
  <c r="D24" i="15"/>
  <c r="C24" i="15"/>
  <c r="D23" i="15"/>
  <c r="C23" i="15"/>
  <c r="D22" i="15"/>
  <c r="C22" i="15"/>
  <c r="D21" i="15"/>
  <c r="C21" i="15"/>
  <c r="D20" i="15"/>
  <c r="C20" i="15"/>
  <c r="D19" i="15"/>
  <c r="C19" i="15"/>
  <c r="D18" i="15"/>
  <c r="C18" i="15"/>
  <c r="D17" i="15"/>
  <c r="C17" i="15"/>
  <c r="D16" i="15"/>
  <c r="C16" i="15"/>
  <c r="D15" i="15"/>
  <c r="C15" i="15"/>
  <c r="D14" i="15"/>
  <c r="C14" i="15"/>
  <c r="D13" i="15"/>
  <c r="C13" i="15"/>
  <c r="D12" i="15"/>
  <c r="C12" i="15"/>
  <c r="D11" i="15"/>
  <c r="C11" i="15"/>
  <c r="D10" i="15"/>
  <c r="C10" i="15"/>
  <c r="D9" i="15"/>
  <c r="C9" i="15"/>
  <c r="D8" i="15"/>
  <c r="C8" i="15"/>
  <c r="D7" i="15"/>
  <c r="C7" i="15"/>
  <c r="D31" i="14"/>
  <c r="C31" i="14"/>
  <c r="D30" i="14"/>
  <c r="C30" i="14"/>
  <c r="D29" i="14"/>
  <c r="C29" i="14"/>
  <c r="D28" i="14"/>
  <c r="C28" i="14"/>
  <c r="D27" i="14"/>
  <c r="C27" i="14"/>
  <c r="D26" i="14"/>
  <c r="C26" i="14"/>
  <c r="D25" i="14"/>
  <c r="C25" i="14"/>
  <c r="D24" i="14"/>
  <c r="C24" i="14"/>
  <c r="D23" i="14"/>
  <c r="C23" i="14"/>
  <c r="D22" i="14"/>
  <c r="C22" i="14"/>
  <c r="D21" i="14"/>
  <c r="C21" i="14"/>
  <c r="D20" i="14"/>
  <c r="C20" i="14"/>
  <c r="D19" i="14"/>
  <c r="C19" i="14"/>
  <c r="D18" i="14"/>
  <c r="C18" i="14"/>
  <c r="D17" i="14"/>
  <c r="C17" i="14"/>
  <c r="D16" i="14"/>
  <c r="C16" i="14"/>
  <c r="D15" i="14"/>
  <c r="C15" i="14"/>
  <c r="D14" i="14"/>
  <c r="C14" i="14"/>
  <c r="D13" i="14"/>
  <c r="C13" i="14"/>
  <c r="D12" i="14"/>
  <c r="C12" i="14"/>
  <c r="D11" i="14"/>
  <c r="C11" i="14"/>
  <c r="D10" i="14"/>
  <c r="C10" i="14"/>
  <c r="D9" i="14"/>
  <c r="C9" i="14"/>
  <c r="D8" i="14"/>
  <c r="C8" i="14"/>
  <c r="D7" i="14"/>
  <c r="C7" i="14"/>
  <c r="D31" i="13"/>
  <c r="C31" i="13"/>
  <c r="D30" i="13"/>
  <c r="C30" i="13"/>
  <c r="D29" i="13"/>
  <c r="C29" i="13"/>
  <c r="D28" i="13"/>
  <c r="C28" i="13"/>
  <c r="D27" i="13"/>
  <c r="C27" i="13"/>
  <c r="D26" i="13"/>
  <c r="C26" i="13"/>
  <c r="D25" i="13"/>
  <c r="C25" i="13"/>
  <c r="D24" i="13"/>
  <c r="C24" i="13"/>
  <c r="D23" i="13"/>
  <c r="C23" i="13"/>
  <c r="D22" i="13"/>
  <c r="C22" i="13"/>
  <c r="D21" i="13"/>
  <c r="C21" i="13"/>
  <c r="D20" i="13"/>
  <c r="C20" i="13"/>
  <c r="D19" i="13"/>
  <c r="C19" i="13"/>
  <c r="D18" i="13"/>
  <c r="C18" i="13"/>
  <c r="D17" i="13"/>
  <c r="C17" i="13"/>
  <c r="D16" i="13"/>
  <c r="C16" i="13"/>
  <c r="D15" i="13"/>
  <c r="C15" i="13"/>
  <c r="D14" i="13"/>
  <c r="C14" i="13"/>
  <c r="D13" i="13"/>
  <c r="C13" i="13"/>
  <c r="D12" i="13"/>
  <c r="C12" i="13"/>
  <c r="D11" i="13"/>
  <c r="C11" i="13"/>
  <c r="D10" i="13"/>
  <c r="C10" i="13"/>
  <c r="D9" i="13"/>
  <c r="C9" i="13"/>
  <c r="D8" i="13"/>
  <c r="C8" i="13"/>
  <c r="D7" i="13"/>
  <c r="C7" i="13"/>
  <c r="D31" i="12"/>
  <c r="C31" i="12"/>
  <c r="D30" i="12"/>
  <c r="C30" i="12"/>
  <c r="D29" i="12"/>
  <c r="C29" i="12"/>
  <c r="D28" i="12"/>
  <c r="C28" i="12"/>
  <c r="D27" i="12"/>
  <c r="C27" i="12"/>
  <c r="D26" i="12"/>
  <c r="C26" i="12"/>
  <c r="D25" i="12"/>
  <c r="C25" i="12"/>
  <c r="D24" i="12"/>
  <c r="C24" i="12"/>
  <c r="D23" i="12"/>
  <c r="C23" i="12"/>
  <c r="D22" i="12"/>
  <c r="C22" i="12"/>
  <c r="D21" i="12"/>
  <c r="C21" i="12"/>
  <c r="D20" i="12"/>
  <c r="C20" i="12"/>
  <c r="D19" i="12"/>
  <c r="C19" i="12"/>
  <c r="D18" i="12"/>
  <c r="C18" i="12"/>
  <c r="D17" i="12"/>
  <c r="C17" i="12"/>
  <c r="D16" i="12"/>
  <c r="C16" i="12"/>
  <c r="D15" i="12"/>
  <c r="C15" i="12"/>
  <c r="D14" i="12"/>
  <c r="C14" i="12"/>
  <c r="D13" i="12"/>
  <c r="C13" i="12"/>
  <c r="D12" i="12"/>
  <c r="C12" i="12"/>
  <c r="D11" i="12"/>
  <c r="C11" i="12"/>
  <c r="D10" i="12"/>
  <c r="C10" i="12"/>
  <c r="D9" i="12"/>
  <c r="C9" i="12"/>
  <c r="D8" i="12"/>
  <c r="C8" i="12"/>
  <c r="D7" i="12"/>
  <c r="C7" i="12"/>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D31" i="10"/>
  <c r="C31" i="10"/>
  <c r="D30" i="10"/>
  <c r="C30" i="10"/>
  <c r="D29" i="10"/>
  <c r="C29" i="10"/>
  <c r="D28" i="10"/>
  <c r="C28" i="10"/>
  <c r="D27" i="10"/>
  <c r="C27" i="10"/>
  <c r="D26" i="10"/>
  <c r="C26" i="10"/>
  <c r="D25" i="10"/>
  <c r="C25" i="10"/>
  <c r="D24" i="10"/>
  <c r="C24" i="10"/>
  <c r="D23" i="10"/>
  <c r="C23" i="10"/>
  <c r="D22" i="10"/>
  <c r="C22" i="10"/>
  <c r="D21" i="10"/>
  <c r="C21" i="10"/>
  <c r="D20" i="10"/>
  <c r="C20" i="10"/>
  <c r="D19" i="10"/>
  <c r="C19" i="10"/>
  <c r="D18" i="10"/>
  <c r="C18" i="10"/>
  <c r="D17" i="10"/>
  <c r="C17" i="10"/>
  <c r="D16" i="10"/>
  <c r="C16" i="10"/>
  <c r="D15" i="10"/>
  <c r="C15" i="10"/>
  <c r="D14" i="10"/>
  <c r="C14" i="10"/>
  <c r="D13" i="10"/>
  <c r="C13" i="10"/>
  <c r="D12" i="10"/>
  <c r="C12" i="10"/>
  <c r="D11" i="10"/>
  <c r="C11" i="10"/>
  <c r="D10" i="10"/>
  <c r="C10" i="10"/>
  <c r="D9" i="10"/>
  <c r="C9" i="10"/>
  <c r="D8" i="10"/>
  <c r="C8" i="10"/>
  <c r="D7" i="10"/>
  <c r="L31" i="9" l="1"/>
  <c r="L30" i="9"/>
  <c r="L29" i="9"/>
  <c r="L28" i="9"/>
  <c r="L27" i="9"/>
  <c r="L26" i="9"/>
  <c r="L25" i="9"/>
  <c r="L24" i="9"/>
  <c r="L23" i="9"/>
  <c r="L22" i="9"/>
  <c r="L21" i="9"/>
  <c r="L20" i="9"/>
  <c r="L19" i="9"/>
  <c r="L18" i="9"/>
  <c r="L17" i="9"/>
  <c r="L16" i="9"/>
  <c r="L15" i="9"/>
  <c r="L14" i="9"/>
  <c r="L13" i="9"/>
  <c r="L12" i="9"/>
  <c r="L11" i="9"/>
  <c r="L10" i="9"/>
  <c r="L9" i="9"/>
  <c r="L8" i="9"/>
  <c r="L7" i="9"/>
</calcChain>
</file>

<file path=xl/sharedStrings.xml><?xml version="1.0" encoding="utf-8"?>
<sst xmlns="http://schemas.openxmlformats.org/spreadsheetml/2006/main" count="885" uniqueCount="525">
  <si>
    <t>YÖNERGE</t>
  </si>
  <si>
    <t>EK 1</t>
  </si>
  <si>
    <t>SIKÇA SORULAN SORULAR</t>
  </si>
  <si>
    <t>AÇIKLAMALAR</t>
  </si>
  <si>
    <t>KURS MERKEZİ BİLGİLERİ</t>
  </si>
  <si>
    <t>KURS DERS DEFTERİ</t>
  </si>
  <si>
    <t>YOKLAMA DEFTERİ</t>
  </si>
  <si>
    <t>AYLIK DEĞERLENDİRME SONUÇLARI</t>
  </si>
  <si>
    <t>DEĞERLENDİRME SINAV SONUÇLARINA GÖRE SIRALAMALAR</t>
  </si>
  <si>
    <t>EKİM</t>
  </si>
  <si>
    <t>ARALIK</t>
  </si>
  <si>
    <t>MART</t>
  </si>
  <si>
    <t>MAYIS</t>
  </si>
  <si>
    <t>ORTALAMA</t>
  </si>
  <si>
    <t>KASIM</t>
  </si>
  <si>
    <t>OCAK</t>
  </si>
  <si>
    <t>NİSAN</t>
  </si>
  <si>
    <t>HAZİRAN</t>
  </si>
  <si>
    <t>T.C.
ALANYA KAYMAKAMLIĞI
Mahmutlar Şükrü Kaptanoğlu Anadolu Lisesi Müdürlüğü
ÖRGÜN VE YAYGIN EĞİTİMİ DESTEKLEME VE YETİŞTİRME KURSLARI</t>
  </si>
  <si>
    <t>GİRİŞ</t>
  </si>
  <si>
    <t>1-</t>
  </si>
  <si>
    <t xml:space="preserve">öğrenci ve kursiyerlere yönelik olarak verilecek olan destekleme ve yetiştirme kurslarının iş </t>
  </si>
  <si>
    <t>ve işlemlerinde birlikteliği sağlamak amacıyla hazırlanmıştır.</t>
  </si>
  <si>
    <t>2-</t>
  </si>
  <si>
    <t xml:space="preserve">Programın giriş sayfasında ulaşabileceğiniz sayfaların linleri verilmiştir. Bu sayfalara ulaşmak için </t>
  </si>
  <si>
    <t>sayfa isimlerine tıklamanız yeterlidir.</t>
  </si>
  <si>
    <t>3-</t>
  </si>
  <si>
    <t xml:space="preserve">Açılan sayfalardan giriş sayfasına dönmek için sağ üst taraftaki </t>
  </si>
  <si>
    <t>düğmesine tıklayınız,</t>
  </si>
  <si>
    <t>4-</t>
  </si>
  <si>
    <t>Kurs merkezi bilgilerinizi giriniz.</t>
  </si>
  <si>
    <t>5-</t>
  </si>
  <si>
    <t>6-</t>
  </si>
  <si>
    <t>Aylık yaptığınız deneme sınav sonuclarını ilgili aya giriniz.</t>
  </si>
  <si>
    <t>7-</t>
  </si>
  <si>
    <t xml:space="preserve">sayfasındaki aya tıklayınız ve ilgli aya ait hücreden başlayarak aşağı sola doğru öğrencilerin </t>
  </si>
  <si>
    <t>tamamını seçerek excel sayfasının sağ üstün yer alan "sırala ve filtre uygula" butonuna tıklayınız.</t>
  </si>
  <si>
    <t xml:space="preserve">Açılan menüden "büyükten küçüğe sırala"yı tıklayınız. Böylece o aya ait sıralamayı elde </t>
  </si>
  <si>
    <t>edeceksiniz.</t>
  </si>
  <si>
    <t>Bu işlemi her ay için ve veri girişleri değiştiğinde yapmalısınız.</t>
  </si>
  <si>
    <t>8-</t>
  </si>
  <si>
    <t>Çalışmalarınızda başarılar dileriz.</t>
  </si>
  <si>
    <t>KURS MERKEZİNİN ADI</t>
  </si>
  <si>
    <t>MAHMUTLAR ŞÜKRÜ KAPTANOĞLU ANADOLU LİSESİ</t>
  </si>
  <si>
    <t>KURS MERKEZİ MÜDÜRÜ</t>
  </si>
  <si>
    <t>Yılmaz KISA</t>
  </si>
  <si>
    <t>KURS MERKEZİ MÜDÜR YARDIMCISI</t>
  </si>
  <si>
    <t>Beyzanur ÖZKAN</t>
  </si>
  <si>
    <t>KURSUN VERİLDİĞİ DERS</t>
  </si>
  <si>
    <t>FİZİK</t>
  </si>
  <si>
    <t>SINIF/GRUP</t>
  </si>
  <si>
    <t>12/A</t>
  </si>
  <si>
    <t>KURS ÖĞRETMENİ</t>
  </si>
  <si>
    <t>ÖĞRETİM YILI</t>
  </si>
  <si>
    <t>2018-2019</t>
  </si>
  <si>
    <t>Millî Eğitim Bakanlığına bağlı eğitim kurumlarında öğrenim gören istekli</t>
  </si>
  <si>
    <t>ÖĞRENCİ/KURSİYER YOKLAMA DEFTERİ</t>
  </si>
  <si>
    <t>SINIFI/GRUBU</t>
  </si>
  <si>
    <t>DERSİN ADI</t>
  </si>
  <si>
    <t xml:space="preserve">ÖĞRENCİNİN </t>
  </si>
  <si>
    <t>TOPLAM</t>
  </si>
  <si>
    <t>Sıra</t>
  </si>
  <si>
    <t>ADI SOYADI</t>
  </si>
  <si>
    <t xml:space="preserve">Her bir kurs programına devam edecek öğrenci/kursiyer sayısı 10’dan az; bir kursun sınıf mevcudu ise 20'den fazla olmaması esastır. </t>
  </si>
  <si>
    <t>Kurs Öğretmeni</t>
  </si>
  <si>
    <t>Kurs Müdür Yardımcısı</t>
  </si>
  <si>
    <t>Kurs Müdürü</t>
  </si>
  <si>
    <t>../…/20…</t>
  </si>
  <si>
    <t>Tarih</t>
  </si>
  <si>
    <t>Geldiği 
Gün</t>
  </si>
  <si>
    <t>Gelmediği Gün</t>
  </si>
  <si>
    <t>Açıklama</t>
  </si>
  <si>
    <t>NO</t>
  </si>
  <si>
    <t>Sayfa: …...……</t>
  </si>
  <si>
    <t>1. DERS</t>
  </si>
  <si>
    <t>2. DERS</t>
  </si>
  <si>
    <t>T.C.</t>
  </si>
  <si>
    <t>MİLLÎ EĞİTİM BAKANLIĞI</t>
  </si>
  <si>
    <t>ÖRGÜN VE YAYGIN EĞİTİMİ DESTEKLEME VE YETİŞTİRME KURSLARI YÖNERGESİ</t>
  </si>
  <si>
    <t>BİRİNCİ BÖLÜM</t>
  </si>
  <si>
    <t>Amaç, Kapsam, Dayanak ve Tanımlar</t>
  </si>
  <si>
    <t>Amaç</t>
  </si>
  <si>
    <r>
      <t>MADDE 1-</t>
    </r>
    <r>
      <rPr>
        <sz val="12"/>
        <color indexed="8"/>
        <rFont val="Times New Roman"/>
        <family val="1"/>
        <charset val="162"/>
      </rPr>
      <t>(1)Bu Yönergenin amacı, Millî Eğitim Bakanlığına bağlı resmî örgün ve yaygın eğitim kurumlarındaöğrenim gören istekli öğrenci ve kursiyerlere yönelik olarak verilecek olan destekleme ve yetiştirme kursları ile ilgili usul ve esasları düzenlemektir.</t>
    </r>
  </si>
  <si>
    <t>Kapsam</t>
  </si>
  <si>
    <r>
      <t>MADDE 2-</t>
    </r>
    <r>
      <rPr>
        <sz val="12"/>
        <color indexed="8"/>
        <rFont val="Times New Roman"/>
        <family val="1"/>
        <charset val="162"/>
      </rPr>
      <t>(1)Bu Yönerge, Millî Eğitim Bakanlığına bağlı resmî örgün ve yaygın kurumlarında öğrenim gören istekli öğrenci ve kursiyerleri destekleme ve yetiştirme kursları ile ilgili usul ve esasları kapsar.</t>
    </r>
  </si>
  <si>
    <t>Dayanak</t>
  </si>
  <si>
    <r>
      <t>MADDE 3-</t>
    </r>
    <r>
      <rPr>
        <sz val="12"/>
        <color indexed="8"/>
        <rFont val="Times New Roman"/>
        <family val="1"/>
        <charset val="162"/>
      </rPr>
      <t>(1)Bu Yönerge, 21/5/2010 tarihli ve 27587 sayılı Resmî Gazetede yayımlanan Yaygın Eğitim Kurumları Yönetmeliği, 7/9/2013 tarihli ve 28758 sayılı Resmî Gazetede yayımlanan Millî Eğitim Bakanlığı Ortaöğretim Kurumları Yönetmeliği ile 26/7/2014 tarihli ve 29072 sayılı Resmî Gazetede yayımlanan Millî Eğitim Bakanlığı Okul Öncesi Eğitim ve İlköğretim Kurumları Yönetmeliği hükümlerine dayanılarak hazırlanmıştır.</t>
    </r>
  </si>
  <si>
    <t>Tanımlar</t>
  </si>
  <si>
    <r>
      <t>MADDE 4-</t>
    </r>
    <r>
      <rPr>
        <sz val="12"/>
        <color indexed="8"/>
        <rFont val="Times New Roman"/>
        <family val="1"/>
        <charset val="162"/>
      </rPr>
      <t>(1)Bu Yönergenin uygulanmasında;</t>
    </r>
  </si>
  <si>
    <t>a) Bakan: Millî Eğitim Bakanını,</t>
  </si>
  <si>
    <t>b) Bakanlık: Millî Eğitim Bakanlığını,</t>
  </si>
  <si>
    <t>c) Ders yılı: Derslerin başladığı tarihten, derslerin kesildiği tarihe kadar geçen ve iki yarıyılı kapsayan süreyi,</t>
  </si>
  <si>
    <t>ç)  Komisyon:  Kurs merkezleri ile kurslarda görev alacak öğretmenleri belirlemek amacıyla millî eğitim müdürlüğünde oluşan komisyonu,</t>
  </si>
  <si>
    <t>d)  Kurs: Resmî örgün ve yaygın eğitim kurumlarında öğrenim gören istekli öğrenci ve kursiyerleri destekleme ve yetiştirme amacıyla açılan kursları,</t>
  </si>
  <si>
    <t>e)  Kursiyer:Kursa devam eden örgün öğretim dışındaki kişiyi,</t>
  </si>
  <si>
    <t>f) Kurs merkezi: Bünyesinde destekleme ve yetiştirme kursları açılan okul veya kurumları,</t>
  </si>
  <si>
    <t>g) Kurs merkezi müdürü: Bünyesinde kurs açılan okul veya kurumunmüdürünü,</t>
  </si>
  <si>
    <t>ğ) Kurs merkezi müdür yardımcısı: Bünyesinde kurs açılan okul veya kurumun kurs merkezi müdürü tarafından görevlendirilen müdür yardımcısını,</t>
  </si>
  <si>
    <t>h) Millî eğitim müdürlüğü: Kurs merkezinin bağlı bulunduğuil veya ilçe millî eğitim müdürlüğünü,</t>
  </si>
  <si>
    <t>ı) Millî eğitim müdürü: Kurs merkezinin bağlı bulunduğuil veya ilçe millî eğitim müdürünü,</t>
  </si>
  <si>
    <t>i) Okul: Her derece ve türdeki ilköğretim, ortaöğretim ve yaygın eğitim kurumlarını,</t>
  </si>
  <si>
    <t>j) Öğrenci: İlköğretim ve ortaöğretim kurumları ile açık öğretim kurumlarında öğrenim görenleri,</t>
  </si>
  <si>
    <t>k) Öğretim yılı: Ders yılının başladığı tarihten, sonraki ders yılının başladığı tarihe kadar geçen süreyi,</t>
  </si>
  <si>
    <t>l) Veli: Öğrenci/kursiyerin anne veya babasını veya yasal olarak sorumluluğunu üstlenen kişiyi,</t>
  </si>
  <si>
    <t>m) Yarıyıl: Derslerin başladığı tarihten dinlenme tatiline, dinlenme tatili bitiminden ders kesimine kadar geçen her bir süreyi</t>
  </si>
  <si>
    <t>ifade eder.</t>
  </si>
  <si>
    <t>İKİNCİ BÖLÜM</t>
  </si>
  <si>
    <t>Kurs Açma, Kapatma, Kurs Süreleri ve Öğrenci/Kursiyer Sayıları</t>
  </si>
  <si>
    <t>Kurs merkezi ve kurs açma yetkisi</t>
  </si>
  <si>
    <r>
      <t xml:space="preserve">MADDE 5– </t>
    </r>
    <r>
      <rPr>
        <sz val="12"/>
        <color indexed="8"/>
        <rFont val="Times New Roman"/>
        <family val="1"/>
        <charset val="162"/>
      </rPr>
      <t xml:space="preserve">(1) Kurslar, fizikî kapasitesi ve öğrenci/kursiyer potansiyeli yeterli olan resmî ortaokullar, imam-hatip ortaokulları, ortaöğretim kurumları ile halk eğitimi merkezi müdürlüklerine bağlı olarakaçılır. </t>
    </r>
  </si>
  <si>
    <t>(2) Mezunlara yönelik kurslar halk eğitim merkezlerinde açılır. Ancak halk eğitim merkezinin bulunmadığı ve bu merkezlerde kursun açılamadığı hallerde diğer kurs merkezlerinde de açılabilir.</t>
  </si>
  <si>
    <t>(3) Kurs merkezleri ile kurslarda görevlendirilecek öğretmenler 1. dönemde eylül ayı sonuna kadar, 2. dönemde ise şubat ayı sonuna kadar millî eğitim müdürlüklerince belirlenir.</t>
  </si>
  <si>
    <t>(4) 1. dönem için ve yıllık planlanan kurslar en geç ekim ayının ilk gününde, 2. dönem için planlanan kurslar ise mart ayının ilk gününde başlatılır. Yıllık açılan kurslar ders yılı sonuna kadar devam eder.Olağanüstü durumlarda bu süreler millî eğitim müdürlüğünce değiştirilebilir.</t>
  </si>
  <si>
    <t xml:space="preserve">(5) Kurslar, millî eğitim müdürlüklerince belirlenen okul veya kurum müdürününteklifi ve millî eğitim müdürünün onayı ile açılır. </t>
  </si>
  <si>
    <t>(6) Açılan bir kursa kursun açıldığı haftadan sonra öğrenci kaydı yapılmaz.Ancak nakil, yurt dışından gelme gibi değişik nedenlerle okula kaydı yapılan öğrencilerin talepleri kurs merkezi müdürlüğünce değerlendirilir.</t>
  </si>
  <si>
    <t>Kurslara katılacaklar</t>
  </si>
  <si>
    <r>
      <t>MADDE 6-</t>
    </r>
    <r>
      <rPr>
        <sz val="12"/>
        <color indexed="8"/>
        <rFont val="Times New Roman"/>
        <family val="1"/>
        <charset val="162"/>
      </rPr>
      <t>(1)Kurslara;</t>
    </r>
  </si>
  <si>
    <t>a) Örgün veya yaygınortaokul/imam hatip ortaokuluve ortaöğretim kurumlarında kayıtlı olan öğrenciler,</t>
  </si>
  <si>
    <t>b) Örgün veya yaygın ortaöğretim kurumlarından mezun olan kursiyerler</t>
  </si>
  <si>
    <t>katılabilir.</t>
  </si>
  <si>
    <t>(2) Kurslara, o kurs merkezinin bulunduğu okulun öğrencilerinin yanı sırabünyesinde   kurs açılmamış olan diğer okullardan da öğrenci kabul edilir.</t>
  </si>
  <si>
    <t>Kursların açılması</t>
  </si>
  <si>
    <r>
      <t>MADDE 7–</t>
    </r>
    <r>
      <rPr>
        <sz val="12"/>
        <color indexed="8"/>
        <rFont val="Times New Roman"/>
        <family val="1"/>
        <charset val="162"/>
      </rPr>
      <t>(1) Örgün eğitim kurumlarında açılacak kurslarda 1 dersten dönemlik açılan kurs süresi 36, yıllık açılan kursun süresi ise 72 ders saatinden az olamaz.</t>
    </r>
  </si>
  <si>
    <t>(2)Örgün eğitim kurumlarında açılan kurslar, çalışma günlerinde ders saatleri dışında saat 22:00’ ye kadar yapılabilir.İhtiyaç duyulması halinde cumartesi, pazar günleri ile yarıyıl ve yaz tatillerinde de açılabilir. Bir kurs saatinin süresi 40 dakikadır.</t>
  </si>
  <si>
    <t>(3) Kurs dönemlerine göre programlanan kurs saatleri, kurs merkezinin imkânları ölçüsünde her bir kurs günü 2 saatten az, 8 saatten çok olmamak üzere haftanın değişik günlerine dağıtılabilir.Ancak, bir güne aynı dersten 2 saatten fazla ders konulamaz.</t>
  </si>
  <si>
    <t>(4) Halk eğitim merkezlerinde kurs gün ve saatleri merkez müdürlüğünce belirlenir.</t>
  </si>
  <si>
    <t>(5) Kursların hangi gün ve saatlerde yapılacağını gösterir program ile program değişiklikleri kurs merkezi müdürlüklerince ilan edilir.</t>
  </si>
  <si>
    <t xml:space="preserve">Öğrenci/kursiyer sayısı </t>
  </si>
  <si>
    <r>
      <t>MADDE 8-</t>
    </r>
    <r>
      <rPr>
        <sz val="12"/>
        <color indexed="8"/>
        <rFont val="Times New Roman"/>
        <family val="1"/>
        <charset val="162"/>
      </rPr>
      <t xml:space="preserve">(1)Her bir kurs programına devam edecek öğrenci/kursiyer sayısı 10’dan az; bir kursun sınıf mevcudu ise 20'den fazla olmaması esastır. Öğrenci/kursiyer sayısının 20’ den fazla olması durumunda ikinci grup oluşturulur. Ancak her bir grubun azami sayısı dolmadan yeni grup oluşturulamaz. Ancak, tek gruplu kurs programlarında sınıf kapasitesi dikkate alınarak öğrenci/kursiyer sayısı 25’e kadar çıkarılabilir.  </t>
    </r>
  </si>
  <si>
    <t>Kursların kapatılması</t>
  </si>
  <si>
    <r>
      <t xml:space="preserve">MADDE 9– (1) </t>
    </r>
    <r>
      <rPr>
        <sz val="12"/>
        <color indexed="8"/>
        <rFont val="Times New Roman"/>
        <family val="1"/>
        <charset val="162"/>
      </rPr>
      <t>Açılan her bir kursa devam eden öğrenci sayısının 10’un altına düşmesi durumunda, kursun birleştirilmesine veya kapatılmasına millî eğitim müdürlüğünce karar verilir.</t>
    </r>
  </si>
  <si>
    <t>ÜÇÜNCÜ BÖLÜM</t>
  </si>
  <si>
    <t>Kurslarda Öğretim, Yönetim, Denetim ve Sorumluluk</t>
  </si>
  <si>
    <t>Kurs açılacak dersler</t>
  </si>
  <si>
    <r>
      <t>MADDE 10</t>
    </r>
    <r>
      <rPr>
        <sz val="12"/>
        <color indexed="8"/>
        <rFont val="Times New Roman"/>
        <family val="1"/>
        <charset val="162"/>
      </rPr>
      <t xml:space="preserve">– (1) Kurslar, öğrenci/kursiyer ve velilerden gelen istek üzerine kurs merkezlerinde belirlenen dersler için açılır. </t>
    </r>
  </si>
  <si>
    <t>(2) Öğrenci/kursiyer ve velilerders seçimiyle birlikte öğretmen seçiminde de bulunabilirler (Ek-1 Talep Formu).</t>
  </si>
  <si>
    <t xml:space="preserve">(3) Kurs programlarının hazırlanmasında; kursun destekleyici ve yetiştirici nitelikte olmasına dikkat edilir. </t>
  </si>
  <si>
    <t>Komisyon, öğretmenlerin seçimi ve görevlendirilmesi</t>
  </si>
  <si>
    <r>
      <t xml:space="preserve">MADDE 11 – </t>
    </r>
    <r>
      <rPr>
        <sz val="12"/>
        <color indexed="8"/>
        <rFont val="Times New Roman"/>
        <family val="1"/>
        <charset val="162"/>
      </rPr>
      <t>(1) Komisyon, kurs merkezleri ile kurslarda görev alacak öğretmenleri belirlemek amacıyla millî eğitim müdürünce görevlendirilen millî eğitim müdür yardımcısı veya şube müdürü başkanlığında üç ortaokul/imam hatip ortaokulu müdürü ve üç ortaöğretim kurumu müdüründenoluşur. İlköğretim ve ortaöğretim kurumu müdür sayısının yeterli olmadığı durumlarda komisyon mevcut müdürlerin katılımıyla oluşur.</t>
    </r>
  </si>
  <si>
    <t>(2)Kurslarda görev almak isteyen öğretmenler, ders yılı başında millî eğitim müdürlüğüne başvururlar. Başvuru yapan öğretmenler arasından veli ve öğrencilerin tercihleri de dikkate alınarak öncelikle; bilgi ve tecrübesi ile branşında temayüz etmiş, çevresi ile iyi ilişkiler kurabilen öğrenme ve öğretme yöntem ve tekniklerine hâkim, teknolojik araç-gereçleri eğitim ortamında kullanabilenler komisyon tarafından seçilir. Kurslarda belirtilen nitelikleri taşımaları kaydıyla diğer okullarda görevli öğretmenlerden de görevlendirme yapılabilir. Kursta görevlendirilecek öğretmen sayısının yetersiz olması halinde millî eğitim müdürlüklerince gerekli tedbirler alınır.</t>
  </si>
  <si>
    <t>(3) Kursta görevlendirilen öğretmenler mazeretleri sebebiyle görevlendirme onaylarının iptalini isteyebilirler.  Ancak görevlendirme onayları iptaledilmeden görevlerini bırakamazlar.  Görevlendirilmeleri bu şekilde iptal edilenlerin yerine, başvuruda bulunduğu halde görev verilemeyen diğer öğretmenler veya ilk defa müracaat edecek öğretmenler arasından görevlendirme yapılır.</t>
  </si>
  <si>
    <t>Kurslarda yararlanılacak kaynaklar</t>
  </si>
  <si>
    <r>
      <t>MADDE 12 –</t>
    </r>
    <r>
      <rPr>
        <sz val="12"/>
        <color indexed="8"/>
        <rFont val="Times New Roman"/>
        <family val="1"/>
        <charset val="162"/>
      </rPr>
      <t>(1) Kurslarda yararlanılacak temel kaynaklar ders kitapları ve diğer eğitim materyalleridir.</t>
    </r>
  </si>
  <si>
    <t>Öğrenci/kursiyerlerle ilgili işlemler</t>
  </si>
  <si>
    <r>
      <t xml:space="preserve">MADDE 13 – </t>
    </r>
    <r>
      <rPr>
        <sz val="12"/>
        <color indexed="8"/>
        <rFont val="Times New Roman"/>
        <family val="1"/>
        <charset val="162"/>
      </rPr>
      <t>(1)Kurslara kayıt yaptıran öğrencilerin devamları zorunludur. Her kurs döneminde okutulması gereken toplam ders saatinin özürsüz olarak 1/10 una devam etmeyen öğrencilerinkurs kaydı silinir. Aynı dönemde başka bir kursa devam edemez.</t>
    </r>
  </si>
  <si>
    <t>(2) Öğrencilerin kurslara devam ve devamsızlıkları kurs merkezi müdürlüğünce bir deftere işlenir.Sağlık raporuna dayalı hastalıklar, tabii afetler, anne, baba ve kardeşlerden birinin ölümü gibi özürler sebebiyle oluşan devamsızlıklar, devamsızlık süresinden sayılmaz.</t>
  </si>
  <si>
    <t>(3) Kurslara devamları süresince kurs disiplinini ve işleyişini bozucu hâl ve hareketleri görülen öğrenciler/kursiyerler hakkında, kayıtlı oldukları okulların/kurumların ilgili mevzuatına göre işlem yapılır.</t>
  </si>
  <si>
    <t>Kursların yönetimi</t>
  </si>
  <si>
    <r>
      <t>MADDE 14</t>
    </r>
    <r>
      <rPr>
        <sz val="12"/>
        <color indexed="8"/>
        <rFont val="Times New Roman"/>
        <family val="1"/>
        <charset val="162"/>
      </rPr>
      <t>– (1)Kurslar, kurs merkezi müdürlüğünce yönetilir.Kurslarla ilgili iş ve işlemleri yürütmek amacıyla bir müdür yardımcısı görevlendirilir.</t>
    </r>
  </si>
  <si>
    <t>Kurs merkezi müdürü ve görevleri</t>
  </si>
  <si>
    <r>
      <t>MADDE 15</t>
    </r>
    <r>
      <rPr>
        <sz val="12"/>
        <color indexed="8"/>
        <rFont val="Times New Roman"/>
        <family val="1"/>
        <charset val="162"/>
      </rPr>
      <t>– (1)Bünyesinde kurs açılan okulun veya kurumun müdürü kurs merkezi müdürüdür.</t>
    </r>
  </si>
  <si>
    <t>(2) Kurs merkezi müdürünün görevleri şunlardır;</t>
  </si>
  <si>
    <t>a) Kursun işleyişini, düzen ve disiplini sağlayıcı gerekli tedbirleri almak,</t>
  </si>
  <si>
    <t>b) Kurs çalışmalarında plân ve programların uygulanmasını sağlamak,</t>
  </si>
  <si>
    <t>c) Kurs öğretmenleri tarafından hazırlanan ders plânlarını inceleyip onaylamak,</t>
  </si>
  <si>
    <t>ç) Kursun işleyişi ile ilgili idari mali ve diğer hususlarla ilgili her türlü iş ve işlemleri yapmak,</t>
  </si>
  <si>
    <t>d) Bu Yönerge hükümlerine göre kendisineverilen diğer görevleri yapmak.</t>
  </si>
  <si>
    <t>Kurs merkezi müdür yardımcısı ve görevleri</t>
  </si>
  <si>
    <t>MADDE 16 – (1) Kurs merkezi müdür yardımcısının görevleri şunlardır;</t>
  </si>
  <si>
    <r>
      <t>a)</t>
    </r>
    <r>
      <rPr>
        <sz val="7"/>
        <color indexed="8"/>
        <rFont val="Times New Roman"/>
        <family val="1"/>
        <charset val="162"/>
      </rPr>
      <t xml:space="preserve"> </t>
    </r>
    <r>
      <rPr>
        <sz val="12"/>
        <color indexed="8"/>
        <rFont val="Times New Roman"/>
        <family val="1"/>
        <charset val="162"/>
      </rPr>
      <t>Kurslarda görev alan öğretmen ve personel ile kurslara katılan öğrencilere ilişkin devam, devamsızlık, disiplin ve benzeri diğer iş ve işlemleri yürütmek,</t>
    </r>
  </si>
  <si>
    <t>b) Kurs çalışmalarında yönetici, öğretmen ve personele yapılacak ücret ödemelerine ilişkin işlemleri yürütmek,</t>
  </si>
  <si>
    <t>c) Kurs merkezi müdürü tarafından kursla ilgili verilecek diğer işlemleri yürütmek.</t>
  </si>
  <si>
    <t>Kurs çalışmalarının ve öğrenci/kursiyer başarısının değerlendirilmesi</t>
  </si>
  <si>
    <r>
      <t xml:space="preserve">MADDE 17 – </t>
    </r>
    <r>
      <rPr>
        <sz val="12"/>
        <color indexed="8"/>
        <rFont val="Times New Roman"/>
        <family val="1"/>
        <charset val="162"/>
      </rPr>
      <t>(1) Kurslarda dönem başında yapılacak seviye tespit sınavlarına göre sınıflar/gruplar oluşturulabilir.</t>
    </r>
  </si>
  <si>
    <t>(2) Kurslara katılan öğrencilerin kazandıkları bilgi ve becerileri ölçmek amacıyla kurs merkezinde kurs saatleri içinde her aydeğerlendirme yapılır.Değerlendirme sonuçları analiz edilerek, eksikliği görülen konular tamamlanır.</t>
  </si>
  <si>
    <t>Kursların denetimi</t>
  </si>
  <si>
    <r>
      <t xml:space="preserve">MADDE 18- </t>
    </r>
    <r>
      <rPr>
        <sz val="12"/>
        <color indexed="8"/>
        <rFont val="Times New Roman"/>
        <family val="1"/>
        <charset val="162"/>
      </rPr>
      <t>(1) Kurs merkezlerindeki eğitim ve öğretim faaliyetleri ile ilgiliiş ve işlemlerin denetimi yetkililerce yapılır.</t>
    </r>
  </si>
  <si>
    <t>(2) Kursların değerlendirilmesiyle ilgili yılsonu raporu kurs merkezi müdürlüklerince ilçeye, ilçe raporları il'e, il raporları Bakanlığın ilgili Genel Müdürlüğüne gönderilir.</t>
  </si>
  <si>
    <t>Sorumluluk</t>
  </si>
  <si>
    <r>
      <t>MADDE 19</t>
    </r>
    <r>
      <rPr>
        <sz val="12"/>
        <color indexed="8"/>
        <rFont val="Times New Roman"/>
        <family val="1"/>
        <charset val="162"/>
      </rPr>
      <t>- (1) Bu Yönerge hükümleri çerçevesinde kurslarda görev alan her kademedeki personel, görevlerini zamanında ve etkin olarak yerine getirmekle yükümlüdür.</t>
    </r>
  </si>
  <si>
    <t>DÖRDÜNCÜ BÖLÜM</t>
  </si>
  <si>
    <t>Çeşitli ve Son Hükümler</t>
  </si>
  <si>
    <t>Kurs giderleri</t>
  </si>
  <si>
    <r>
      <t xml:space="preserve">MADDE 20 – </t>
    </r>
    <r>
      <rPr>
        <sz val="12"/>
        <color indexed="8"/>
        <rFont val="Times New Roman"/>
        <family val="1"/>
        <charset val="162"/>
      </rPr>
      <t>(1) Kursta görevli yönetici ve öğretmenlerin ders ve ek ders ücretlerine ilişkin hususlar, Kamu Görevlilerinin Geneline ve Hizmet Kollarına Yönelik Mali ve Sosyal Haklara İlişkin Toplu Sözleşme ile 1/12/2006 tarihli ve 2006/11350 sayılı Bakanlar Kurulu Kararıyla yürürlüğe konulan  Millî Eğitim Bakanlığı Yönetici ve Öğretmenlerinin Ders ve Ek Ders Saatlerine İlişkin Karar kapsamında belirlenir.</t>
    </r>
  </si>
  <si>
    <t>(2) Kurs merkezlerinin ısınma, temizlik, aydınlatma, kırtasiye ve bu kapsamdaki giderleri Bakanlıkça, merkezlerde çalıştırılacak yardımcı personel sayısının yeterli olmaması durumunda ihtiyaç hizmet alımı yoluyla karşılanır.</t>
  </si>
  <si>
    <t>(3) Bu yönerge kapsamında açılan kurslara devam eden öğrenci ve kursiyerlerden herhangi bir ücret alınmaz.</t>
  </si>
  <si>
    <t>Tutulacak defter ve dosyalar</t>
  </si>
  <si>
    <r>
      <t>MADDE 21</t>
    </r>
    <r>
      <rPr>
        <sz val="12"/>
        <color indexed="8"/>
        <rFont val="Times New Roman"/>
        <family val="1"/>
        <charset val="162"/>
      </rPr>
      <t>- (1) Kurslarla ilgili olarak kurs merkezlerinde tutulacak defter ve dosyalar şunlardır:</t>
    </r>
  </si>
  <si>
    <t>a) Öğrenci/kursiyer yoklama defteri,</t>
  </si>
  <si>
    <t>b) Kurs ders defteri,</t>
  </si>
  <si>
    <t>c) Gelen ve giden yazı defteri,</t>
  </si>
  <si>
    <t>ç) Gelen ve giden yazı dosyası,</t>
  </si>
  <si>
    <t>d) Kurs ders plânları dosyası,</t>
  </si>
  <si>
    <t>e) Denetim defteri,</t>
  </si>
  <si>
    <t>f) Kursiyer belge defteri</t>
  </si>
  <si>
    <t xml:space="preserve">Kayıt tutma ve belgelendirme </t>
  </si>
  <si>
    <r>
      <t xml:space="preserve">MADDE 22- </t>
    </r>
    <r>
      <rPr>
        <sz val="12"/>
        <color indexed="8"/>
        <rFont val="Times New Roman"/>
        <family val="1"/>
        <charset val="162"/>
      </rPr>
      <t>(1) Bu Yönerge kapsamında yapılan iş ve işlemler elektronik ortamda da yürütülebilir.</t>
    </r>
  </si>
  <si>
    <t>(2) Yaygın eğitim kurumlarında kursu bitirenlereistemeleri halinde kurs tamamlama belgesi/sertifika verilir.</t>
  </si>
  <si>
    <t>Yürürlükten kaldırılan mevzuat</t>
  </si>
  <si>
    <r>
      <t>MADDE 23 – (1)</t>
    </r>
    <r>
      <rPr>
        <sz val="12"/>
        <color indexed="8"/>
        <rFont val="Times New Roman"/>
        <family val="1"/>
        <charset val="162"/>
      </rPr>
      <t>5/4/2004 tarihli ve B.08.0.PGM.0.23.1.1.4-773/22692 sayılı Makam Onayı ile yürürlüğe konulan ve Nisan 2004/2559 sayılı Tebliğler Dergisinde yayımlanan MillîEğitim Bakanlığı Öğrencileri Yetiştirme Kursları Yönergesi Ek ve Değişiklikleri ile yürürlükten kaldırılmıştır.</t>
    </r>
  </si>
  <si>
    <t>Yürürlük</t>
  </si>
  <si>
    <r>
      <t>MADDE 24</t>
    </r>
    <r>
      <rPr>
        <sz val="12"/>
        <color indexed="8"/>
        <rFont val="Times New Roman"/>
        <family val="1"/>
        <charset val="162"/>
      </rPr>
      <t>–(1) Bu Yönerge onayı tarihinde yürürlüğe girer.</t>
    </r>
  </si>
  <si>
    <t>Yürütme</t>
  </si>
  <si>
    <r>
      <t>MADDE 25–</t>
    </r>
    <r>
      <rPr>
        <sz val="12"/>
        <color indexed="8"/>
        <rFont val="Times New Roman"/>
        <family val="1"/>
        <charset val="162"/>
      </rPr>
      <t>(1) Bu Yönerge hükümlerini Millî Eğitim Bakanı yürütür.</t>
    </r>
  </si>
  <si>
    <t>MEB ÖRGÜN VE YAYGIN EĞİTİMİ DESTEKLEME VE YETİŞTİRME KURSLARI</t>
  </si>
  <si>
    <t>TALEP FORMU</t>
  </si>
  <si>
    <t>ÖĞRENCİ/KURSİYERİN</t>
  </si>
  <si>
    <t>T.C. KİMLİK NO</t>
  </si>
  <si>
    <t>ADI VE SOYADI</t>
  </si>
  <si>
    <t>OKULU</t>
  </si>
  <si>
    <t>SINIFI</t>
  </si>
  <si>
    <t>İLETİŞİM BİLGİLERİ</t>
  </si>
  <si>
    <t>…………..………………….MÜDÜRLÜĞÜNE</t>
  </si>
  <si>
    <r>
      <t xml:space="preserve">                 </t>
    </r>
    <r>
      <rPr>
        <sz val="12"/>
        <color indexed="8"/>
        <rFont val="Times New Roman"/>
        <family val="1"/>
        <charset val="162"/>
      </rPr>
      <t xml:space="preserve">MEB Örgün ve Yaygın Eğitimi Destekleme ve Yetiştirme Kursları Yönergesi 
kapsamında aşağıda belirtilen derslerden kurslara katılmak istiyorum.  </t>
    </r>
  </si>
  <si>
    <t xml:space="preserve">                     Gereğini arz ederim  …/…/20..</t>
  </si>
  <si>
    <t xml:space="preserve">   Öğrenci/kursiyerin                                                                              Öğrenci Velisinin</t>
  </si>
  <si>
    <t>Adı ve Soyadı, imzası                                                                          Adı ve Soyadı, imzası</t>
  </si>
  <si>
    <t>KURS ALMAK İSTEDİĞİM  ÖĞRETMENİN
(Öğretmen tercihi isteğe bağlıdır)</t>
  </si>
  <si>
    <t>GÖREV YERİ</t>
  </si>
  <si>
    <t>2018-2019 EĞİTİM - ÖĞRETİM YILI</t>
  </si>
  <si>
    <t>ÖRGÜN VE YAYGIN EĞİTİMİ DESTEKLEME VE YETİŞTİRME KURSLARI YÖNERGESİ 
İLE İLGİLİ SIKÇA SORULAN SORULAR VE CEVAPLARI</t>
  </si>
  <si>
    <t>1-      Öğretmenler haftada toplam kaç saat ders verebilecekler?</t>
  </si>
  <si>
    <t>Öğretmenler haftada okulda girdiği dersler dâhil toplam 40 saate kadar ders   verebilecektir.</t>
  </si>
  <si>
    <t>Örnek:</t>
  </si>
  <si>
    <t>a) Öğretmen okulda haftada 21 saat derse giriyorsa + 19 saat,</t>
  </si>
  <si>
    <t>b) Öğretmen okulda haftada 30 saat derse giriyorsa + 10 saat kurs verebilecektir.</t>
  </si>
  <si>
    <t>c) Hafta içi maaş karşılığını doldurmayan öğretmenin kursta devam ettiği derslerden 15  saat düşüldükten sonraki 
kısmından ücretlendirilecektir.</t>
  </si>
  <si>
    <t>2-      Öğretmenler ve kurs merkezi yöneticileri ücretlerini neye göre alacaklar?</t>
  </si>
  <si>
    <t>Millî Eğitim Bakanlığı Yönetici ve Öğretmenlerinin Ders ve Ek Ders Saatlerine İlişkin Kararın 8 inci maddesi kapsamında kurs saatlerine göre gündüz veya gece katsayısı ücretinden ödenecektir</t>
  </si>
  <si>
    <t>3-      Kurslardan herhangi bir ücret alınacak mı?</t>
  </si>
  <si>
    <t>Kurslar ücretsizdir. Bu nedenle, veli ve öğrencilerimizden herhangi bir ad altında ücret alınmayacaktır.</t>
  </si>
  <si>
    <t>4-      Kurslarda hangi sınıflardaki öğrenciler faydalanacaktır?</t>
  </si>
  <si>
    <t>Resmî ortaokul, imam hatip ortaokulu 5,6,7 ve 8. sınıfa devam eden öğrenciler ile ortaöğretim kurumlarına devam eden ve mezun olan öğrenciler kurslardan faydalanacaktır.</t>
  </si>
  <si>
    <t>5-      Halk eğitimi merkezlerinde hangi kurslar verilecektir?</t>
  </si>
  <si>
    <r>
      <t xml:space="preserve">     </t>
    </r>
    <r>
      <rPr>
        <sz val="11"/>
        <color indexed="8"/>
        <rFont val="Times New Roman"/>
        <family val="1"/>
        <charset val="162"/>
      </rPr>
      <t xml:space="preserve">Halk eğitimi merkezi müdürlükleri ortaöğretim kurumlarından mezun olanlara kurs açacaklardır. (Yönerge 5/2 maddesi) Her kademedeki ara sınıflara ve ortaokullara yönelik kurslar halk eğitim merkezlerinde </t>
    </r>
    <r>
      <rPr>
        <b/>
        <sz val="11"/>
        <color indexed="8"/>
        <rFont val="Times New Roman"/>
        <family val="1"/>
        <charset val="162"/>
      </rPr>
      <t>açılmayacaktır</t>
    </r>
  </si>
  <si>
    <t>6-      Kurslar hangi derslerden açılacak?</t>
  </si>
  <si>
    <t>Ortaokul/imam hatip ortaokulu ve ortaöğretim kurumları haftalık ders çizelgesinde bulunan derslerden veli ve öğrenci talebine göre açılacaktır.</t>
  </si>
  <si>
    <t>7-      Ders içerikleri nasıl oluşturulacaktır?</t>
  </si>
  <si>
    <t>Ders konuları, derslerin kazanımları dikkate alınarak öğrencilerin okulda tam kavrayamadığı konulara öncelik verilerek konuların pekiştirilmesi ve eksikliklerin tamamlanması şeklinde olacaktır.</t>
  </si>
  <si>
    <t>8-      Kurs merkezi nasıl belirlenecektir?</t>
  </si>
  <si>
    <t>Fiziki altyapısı, ulaşım imkânları, yerleşim birimindeki konumu, ısınma, güvenlik gibi durumları uygun olan resmî ortaokullar, imam-hatip ortaokulları, ortaöğretim kurumları ile halk eğitimi merkezi müdürlükleri millî eğitim müdürlüğünce kurs merkezi olarak belirlenecektir. Nüfus yoğunluğu az olan ilçelerde merkezi bir okul kurs merkezi olarak açılabilecektir.</t>
  </si>
  <si>
    <r>
      <t xml:space="preserve">9-      </t>
    </r>
    <r>
      <rPr>
        <sz val="11"/>
        <color indexed="8"/>
        <rFont val="Times New Roman"/>
        <family val="1"/>
        <charset val="162"/>
      </rPr>
      <t xml:space="preserve"> </t>
    </r>
    <r>
      <rPr>
        <b/>
        <sz val="11"/>
        <color indexed="8"/>
        <rFont val="Times New Roman"/>
        <family val="1"/>
        <charset val="162"/>
      </rPr>
      <t>Kurs merkezinin yetersiz olması durumunda ek merkez açılabilecek mi?</t>
    </r>
  </si>
  <si>
    <t xml:space="preserve"> Kurslara talebin fazla olması ve kurs merkezlerinin yetersiz olması durumunda resmî  ilkokulların derslikleri veya şartları uygun olan diğer kurumlardan da kurs merkezi olarak  faydalanılabilecektir.</t>
  </si>
  <si>
    <t xml:space="preserve">10-  Kurslarda görev alacak öğretmenler nasıl seçilecektir?                                                                                                              </t>
  </si>
  <si>
    <t>Millî eğitim müdürlüklerine kurslarda görev almak için müracaat eden öğretmenler Komisyon tarafından görevlendirilecektir. Görevlendirmelerde aşağıdaki kriterlere dikkat edilecektir.</t>
  </si>
  <si>
    <t>a)      Bilgi ve tecrübesi ile branşında temayüz etmiş, çevresi ile iyi ilişkiler kurabilen öğrenme ve öğretme yöntem ve tekniklerine hâkim, teknolojik araç-gereçleri eğitim ortamında kullanabilenler,</t>
  </si>
  <si>
    <t>b)      Veli ve öğrencilerin tercihte bulunduğu,</t>
  </si>
  <si>
    <t>c)      Branşında girdiği derslerdeki E-Okul “Öğretmen Başarı Grafiği”,</t>
  </si>
  <si>
    <t>d)     Okuttuğu sınıflardaki öğrencilerin TEOG, YGS/LYS başarı durumları,</t>
  </si>
  <si>
    <t xml:space="preserve">e)       Alanında yüksek lisans yapanlar,                                                                                                        </t>
  </si>
  <si>
    <t xml:space="preserve">f)        Öğretim programı, öğretim yöntem teknikleri, sınıf yönetimi vb alanlarda hizmetiçi programları tamamlayanlar,    </t>
  </si>
  <si>
    <t xml:space="preserve">g)      Alanında norm fazlası olan öğretmenler görevlendirilebilecektir.                          </t>
  </si>
  <si>
    <t xml:space="preserve">                                 </t>
  </si>
  <si>
    <t>11-  Öğrencilerin kurslara devam etmesi zorunlu mudur?</t>
  </si>
  <si>
    <t>Kurslara kayıt yaptıran öğrencilerin devamları zorunludur. Her kurs döneminde okutulması gereken toplam ders saatinin özürsüz olarak 1/10 una devam etmeyen öğrencilerin kurs kaydı silinir. Örneğin dönemlik 80 saat olarak açılan matematik kursundan bir dönemde toplam 8 saat derse devam etmeyen öğrencinin kurs kaydı silinir. Aynı dönemde herhangi bir okulda açılan matematik kursuna katılamaz. Devamsız öğrencilerin durumu SMS yoluyla velilere duyurulacaktır.</t>
  </si>
  <si>
    <t>12-  İlkokullarda kurslar açılacak mı?</t>
  </si>
  <si>
    <t>Kurslar ilkokul öğrencileri için açılmayacaktır.</t>
  </si>
  <si>
    <t>13-  Kurslar hangi gün ve saatte açılacak?</t>
  </si>
  <si>
    <t>Öncelikle hafta içi ders saatleri dışında, hafta sonlarında ve yarıyıl tatillerinde açılacaktır (İhtiyaç halinde yaz tatilinde de açılabilecektir).</t>
  </si>
  <si>
    <t>Dönemlik olarak açılması halinde:</t>
  </si>
  <si>
    <t>Ekim-Şubat; Mart-Haziran ayları arasında bir dersten en az 16 saat</t>
  </si>
  <si>
    <t>Yıllık olarak açılması halinde:</t>
  </si>
  <si>
    <t>Ekim-Haziran ayları arasında bir dersten en az 36 saat olacaktır.</t>
  </si>
  <si>
    <r>
      <t>Kurslar günlük saat 22:00</t>
    </r>
    <r>
      <rPr>
        <b/>
        <sz val="11"/>
        <color indexed="8"/>
        <rFont val="Times New Roman"/>
        <family val="1"/>
        <charset val="162"/>
      </rPr>
      <t xml:space="preserve">’ </t>
    </r>
    <r>
      <rPr>
        <sz val="11"/>
        <color indexed="8"/>
        <rFont val="Times New Roman"/>
        <family val="1"/>
        <charset val="162"/>
      </rPr>
      <t>a kadar devam edebilecektir.</t>
    </r>
  </si>
  <si>
    <r>
      <t xml:space="preserve">Hafta sonu kursları en fazla </t>
    </r>
    <r>
      <rPr>
        <b/>
        <sz val="11"/>
        <color indexed="8"/>
        <rFont val="Times New Roman"/>
        <family val="1"/>
        <charset val="162"/>
      </rPr>
      <t xml:space="preserve">8+ 8 saat </t>
    </r>
    <r>
      <rPr>
        <sz val="11"/>
        <color indexed="8"/>
        <rFont val="Times New Roman"/>
        <family val="1"/>
        <charset val="162"/>
      </rPr>
      <t>olacaktır.</t>
    </r>
  </si>
  <si>
    <t>14-  Sınıf mevcutları kaç öğrenci/kursiyerden oluşacak?</t>
  </si>
  <si>
    <t>Bir dersten 10 öğrencinin müracaatıyla kurs açılacak sınıf mevcutları 10-20 öğrenci olacaktır. Zorunlu hallerde sınıf mevcudu 25 olabilecektir.</t>
  </si>
  <si>
    <t>15-   Öğretmen sayısının yetersiz olduğu kurslar için dışarıdan öğretmen görevlendirilecek mi?</t>
  </si>
  <si>
    <t>Kurs verecek öğretmenin bulunmadığı durumlarda ek ders karşılığı dışarıdan öğretmen görevlendirilebilecektir.</t>
  </si>
  <si>
    <t>16-   Bir dersten birden fazla kurs açılması durumunda öğrenciler/kursiyerlerin seviye gruplarına göre sınıflar oluşturulacak mı?</t>
  </si>
  <si>
    <r>
      <t xml:space="preserve">Kurs </t>
    </r>
    <r>
      <rPr>
        <sz val="11"/>
        <color indexed="8"/>
        <rFont val="Times New Roman"/>
        <family val="1"/>
        <charset val="162"/>
      </rPr>
      <t>dönemi başlangıcında öğrencilerin o dersle ilgili seviye ve hazırbulunuşlukları dikkate alınarak seviye grupları oluşturulabilecektir.</t>
    </r>
  </si>
  <si>
    <t>Kurs Merkezi Müdür Yardımcısı</t>
  </si>
  <si>
    <t>AYLIK DEĞERLENDİRME SINAV SONUÇLARI</t>
  </si>
  <si>
    <t>DESTEKLEME VE YETİŞTİRME KURSU DERS DEFTERİ</t>
  </si>
  <si>
    <t>AYLIK DEĞERLENDİRME SONUÇLARINA GÖRE SIRALAMA</t>
  </si>
  <si>
    <t>AYDIN</t>
  </si>
  <si>
    <t>DEĞERLENDİRME SONUÇLARININ  YILLIK ORTALAMASINA GÖRE SIRALAMA</t>
  </si>
  <si>
    <t>Mehmet KOCABAY</t>
  </si>
  <si>
    <t>Bu program Mahmutlar Şükrü Kaptanoğlu Anadolu Lisesi tarafından,</t>
  </si>
  <si>
    <t>Yoklama defterinde öğrencilerin geldiği tarihe + işareti koyunuz.</t>
  </si>
  <si>
    <t>Öğrenciler arasında deneme sınav sonuçlarına göre sıralama yapmak için giriş</t>
  </si>
  <si>
    <t xml:space="preserve"> ilgili bilgi girişlerini yapmanız yeterlidir.</t>
  </si>
  <si>
    <t>Bu programın içindeki formüllerin bozulmaması için sayfa koruması yapılmıştır. Sadece Kurs Merkezi Bilgilerinde</t>
  </si>
  <si>
    <t>GÖREVİ</t>
  </si>
  <si>
    <t>:</t>
  </si>
  <si>
    <t xml:space="preserve">ADI ve SOYADI </t>
  </si>
  <si>
    <t>BABA  ADI</t>
  </si>
  <si>
    <t>DOĞUM YERİ VE TARİHİ</t>
  </si>
  <si>
    <t xml:space="preserve">TC KİMLİK  NO  </t>
  </si>
  <si>
    <t>DİLEKÇENİN ÖZÜ</t>
  </si>
  <si>
    <t>MAHMUTLAR ŞÜKRÜ KAPTANOĞLU ANADOLU MÜDÜRLÜĞÜNE</t>
  </si>
  <si>
    <t>ALANYA</t>
  </si>
  <si>
    <t xml:space="preserve">     Gereğini bilgilerinize arz ederim.</t>
  </si>
  <si>
    <t>Adı Soyadı:</t>
  </si>
  <si>
    <t>İmza:</t>
  </si>
  <si>
    <t>Tarih:</t>
  </si>
  <si>
    <t>Kurs No</t>
  </si>
  <si>
    <t>Bırakılmak İstenen Kursun Adı</t>
  </si>
  <si>
    <t>Seviye</t>
  </si>
  <si>
    <t>Başlama Tarihi</t>
  </si>
  <si>
    <t>Bitiş Tarihi</t>
  </si>
  <si>
    <t>Saati</t>
  </si>
  <si>
    <t>Öğrenci Sayısı</t>
  </si>
  <si>
    <t>KURS KAPATMA DİLEKÇESİ</t>
  </si>
  <si>
    <t xml:space="preserve">      Müdürlüğünüzde örgün ve yaygın eğitimi destekleme ve yetiştirme kursunda ................................... derslerine girmekteyim. Aşağıda belirttiğim Örgün ve yaygın eğitimi destekleme ve yetiştirme kurslarındaki  görevlerimi öğrenci yetersizliği nedeniyle Alanya İlçe Milli Eğitim Müdürlüğünün görevlendirme onayı iptali geldikten sonra bırakmak istiyorum.</t>
  </si>
  <si>
    <t>DESTEKLEME VE YETİŞTİRME KURSLARINDA GÖREV ALAN ÖĞRETMENLERE 0,5 EK HİZMET PUANI VERİLECEK İDARECİ VE ÖĞRETMEN LİSTESİ</t>
  </si>
  <si>
    <t>Sıra 
No</t>
  </si>
  <si>
    <t>Kurum Kodu</t>
  </si>
  <si>
    <t>Kurum Adı</t>
  </si>
  <si>
    <t>Öğretmenin
T.C. Kimlik No</t>
  </si>
  <si>
    <t>Öğretmenin Adı</t>
  </si>
  <si>
    <t>Kursa
Başlama Tarihi</t>
  </si>
  <si>
    <t xml:space="preserve">Kursun
Bitiş Tarihi </t>
  </si>
  <si>
    <t>Kurstaki Görevi</t>
  </si>
  <si>
    <t>Kurs Verilecek
Dersin Adı</t>
  </si>
  <si>
    <t>Onay Tarihi</t>
  </si>
  <si>
    <t>Onay Sayısı</t>
  </si>
  <si>
    <t>Onay İptal Tarihi</t>
  </si>
  <si>
    <t>Onay İptal Sayısı</t>
  </si>
  <si>
    <t>Öğretmen</t>
  </si>
  <si>
    <t>Melek Doğan</t>
  </si>
  <si>
    <t>Coğrafya</t>
  </si>
  <si>
    <t>Ayşe Erdeğer</t>
  </si>
  <si>
    <t>Biyoloji</t>
  </si>
  <si>
    <t>Fulya Erdoğan</t>
  </si>
  <si>
    <t>Özden Öztürk</t>
  </si>
  <si>
    <t>Betül Ruşenoğlu</t>
  </si>
  <si>
    <t>Kimya</t>
  </si>
  <si>
    <t>Matematik</t>
  </si>
  <si>
    <t>Cengiz ERDEM</t>
  </si>
  <si>
    <t>Edebiyat</t>
  </si>
  <si>
    <t>Okul Müdürü</t>
  </si>
  <si>
    <t>EK PUAN</t>
  </si>
  <si>
    <t>ALANYA İLÇE MİLİ EĞİTİM MÜDÜRLÜĞÜ 2016-2017 ÖĞRETİM YILI YETİŞTİRME VE DESTEKELME KURSLARI K-ÇİZELGESİ</t>
  </si>
  <si>
    <t>OKULU /KURS MERKEZİ</t>
  </si>
  <si>
    <t>Sınıf</t>
  </si>
  <si>
    <t>DERSİ</t>
  </si>
  <si>
    <t>ÖĞRENCİ</t>
  </si>
  <si>
    <t>Hft Ders Saat</t>
  </si>
  <si>
    <t>Vakit Çizelgesi</t>
  </si>
  <si>
    <t>Baş Tarihi</t>
  </si>
  <si>
    <t>Öğretmen Kadrosu</t>
  </si>
  <si>
    <t>Kadrosu</t>
  </si>
  <si>
    <t>E</t>
  </si>
  <si>
    <t>K</t>
  </si>
  <si>
    <t>MATEMATİK</t>
  </si>
  <si>
    <t>16.00-17.20</t>
  </si>
  <si>
    <t>HAKAN ŞİMŞİR</t>
  </si>
  <si>
    <t>M.Ş KAPTANOĞLU A.L.</t>
  </si>
  <si>
    <t>TÜRK DİLİ VE EDEBİYATI</t>
  </si>
  <si>
    <t>ALİ SÖNMEZ</t>
  </si>
  <si>
    <t>COĞRAFYA</t>
  </si>
  <si>
    <t>ÖZDEN ÖZTÜRK</t>
  </si>
  <si>
    <t>BİYOLOJİ</t>
  </si>
  <si>
    <t>AYŞE ERDEĞER</t>
  </si>
  <si>
    <t>BEDEN EĞİTİMİ</t>
  </si>
  <si>
    <t>MURAT ARSLAN</t>
  </si>
  <si>
    <t>FULYA ERDOĞAN</t>
  </si>
  <si>
    <t>MURAT BALIK</t>
  </si>
  <si>
    <t>TÜRK EDEBİYATI</t>
  </si>
  <si>
    <t>SANİYE GÜZEL</t>
  </si>
  <si>
    <t>DİL VE ANLATIM</t>
  </si>
  <si>
    <t>K ÇİZELGESİ</t>
  </si>
  <si>
    <t>ALANYA KAYMAKAMLIĞI</t>
  </si>
  <si>
    <t>Mahmutlar Şükrü Kaptanoğlu Anmadolu Lisesi Müdürlüğü</t>
  </si>
  <si>
    <t>YETİŞTİRME VE DESTEKLEME KURSU 2018-2019 EĞİTİM ÖĞRETİM YILI 1. DÖNEM RAPORU</t>
  </si>
  <si>
    <t>1-Okulumuzda 2. Dönemde de 27 Şubat 2017 ile 25 Mayıs 2017 tarihleri arasında 8 öğretmen tarafından 14 grup oluşturularak kurs açılmıştır.</t>
  </si>
  <si>
    <t>2- 9. Sınıflarda 5 farklı dersten, 10. Sınıflarda 4 farklı dersten, 11. Sınıflarda 4 farklı dersten 12. Sınıflarda 1 dersten 8 öğretmen tarafından 14 grup oluşturulmuştur.</t>
  </si>
  <si>
    <t>3- 9.Sınıflarda Matematik,  Türk Dili ve Edebiyatı, Coğrafya, Biyoloji, Beden Eğitimi  branşlarında kurs açılmıştır.</t>
  </si>
  <si>
    <t>4- 10.Sınıflarda Matematik,  Biyoloji,   Beden Eğitimi ve Coğrafya branşlarında kurs açılmıştır.</t>
  </si>
  <si>
    <t>5- 11.Sınıflarda Matematik,  Türk Edebiyatı, Dil ve Anlatım, Biyoloji branşlarında kurs açılmıştır.</t>
  </si>
  <si>
    <t>6- 12.Sınıflarda Beden Eğitimi branşlarında kurs açılmıştır.</t>
  </si>
  <si>
    <t>7-Kurslardan toplan 119 öğrenci faydalanmıştır.</t>
  </si>
  <si>
    <t>8-Destekleme ve Yetiştirme kurslarında görev alan öğretmenlere Ek puan verilmesi için İlçe Milli Eğitim Müdürlüğü ile yazışma yapılmıştır.</t>
  </si>
  <si>
    <t>9- e kurs modülü üzerinden alınan kazanım değerlendirme testleri çoğaltılarak öğrencilere dağıtılmıştır.</t>
  </si>
  <si>
    <t xml:space="preserve">                                                                                                                                           Yılmaz KISA</t>
  </si>
  <si>
    <t>RAPOR</t>
  </si>
  <si>
    <t xml:space="preserve">                                                                                                                                          Okul Müdürü</t>
  </si>
  <si>
    <t>GÜN</t>
  </si>
  <si>
    <t>DERS</t>
  </si>
  <si>
    <t>SAAT</t>
  </si>
  <si>
    <t>9-A</t>
  </si>
  <si>
    <t>9-B</t>
  </si>
  <si>
    <t>9-C</t>
  </si>
  <si>
    <t>10-B</t>
  </si>
  <si>
    <t>PAZARTESİ</t>
  </si>
  <si>
    <t xml:space="preserve">1. DERS </t>
  </si>
  <si>
    <t>16:00 - 17:20</t>
  </si>
  <si>
    <t>KİMYA/BEDEN EĞİTİMİ</t>
  </si>
  <si>
    <t xml:space="preserve">9.SINIF </t>
  </si>
  <si>
    <t>10.SINIF</t>
  </si>
  <si>
    <t>11. SINIF</t>
  </si>
  <si>
    <t>12. SINIF</t>
  </si>
  <si>
    <t>BETÜL RUŞENOĞLU/M.BALIK</t>
  </si>
  <si>
    <t>ZUHAL DURUSOY</t>
  </si>
  <si>
    <t>SALI</t>
  </si>
  <si>
    <t>KİMYA</t>
  </si>
  <si>
    <t xml:space="preserve">10.SINIF </t>
  </si>
  <si>
    <t>11.SINIF</t>
  </si>
  <si>
    <t xml:space="preserve">12.SINIF </t>
  </si>
  <si>
    <t>2.DERS</t>
  </si>
  <si>
    <t>BETÜL RUŞENOĞLU</t>
  </si>
  <si>
    <t>CENGİZ ERDEM</t>
  </si>
  <si>
    <t>ÇARŞAMBA</t>
  </si>
  <si>
    <t>10. SINIF</t>
  </si>
  <si>
    <t>12.SINIF</t>
  </si>
  <si>
    <t>MELEK DOĞAN</t>
  </si>
  <si>
    <t>PERŞEMBE</t>
  </si>
  <si>
    <t>TARİH</t>
  </si>
  <si>
    <t>BEYZANUR ÖZKAN</t>
  </si>
  <si>
    <t>ÖZLEM KUDAT</t>
  </si>
  <si>
    <t>CUMA</t>
  </si>
  <si>
    <t>T.EDEBİYATI /BEDEN EĞİTİMİ</t>
  </si>
  <si>
    <t>B.ÖZKAN/M.BALIK</t>
  </si>
  <si>
    <r>
      <rPr>
        <b/>
        <sz val="11"/>
        <color theme="1"/>
        <rFont val="Franklin Gothic Book"/>
        <family val="2"/>
        <charset val="162"/>
        <scheme val="minor"/>
      </rPr>
      <t>NOT:</t>
    </r>
    <r>
      <rPr>
        <sz val="11"/>
        <color theme="1"/>
        <rFont val="Franklin Gothic Book"/>
        <family val="2"/>
        <scheme val="minor"/>
      </rPr>
      <t xml:space="preserve"> ÇİZELGE 03.03.2018 TARİHİNDEN İTİBAREN GEÇERLİDİR. DERSLER BLOK OLARAK İŞLENECEKTİR.</t>
    </r>
  </si>
  <si>
    <t>DESTEKLEME VE YETİŞTİRME KURS ZAMAN ÇİZELGESİ VE DERS PROGRAMI</t>
  </si>
  <si>
    <t>MAHMUTLAR ŞÜKRÜ KAPTANOĞLU ANADOLU LİSESİ 2018-2019 EĞİTİM ÖĞRETİM YILI 1. DÖNEM</t>
  </si>
  <si>
    <t>DERS PROGRAMI</t>
  </si>
  <si>
    <t>Mahmutlar Şükrü kaptanoğlu Anadolu Lisesi Müdürlüğü</t>
  </si>
  <si>
    <t>Sayı:</t>
  </si>
  <si>
    <t>15083095/869-</t>
  </si>
  <si>
    <t>Konu:</t>
  </si>
  <si>
    <t>Ek Ders Ücret Onayı</t>
  </si>
  <si>
    <t>ÖĞRETMENİN</t>
  </si>
  <si>
    <t xml:space="preserve">Ders Niteliğinde Yönetim Görevi </t>
  </si>
  <si>
    <t>Ücret Karşılığı Diğer Görevler</t>
  </si>
  <si>
    <t>DYK Ücret Karşılığı Toplam Ekders Saati</t>
  </si>
  <si>
    <t>KURS BAŞLAMA TARİHİ</t>
  </si>
  <si>
    <t>KURS BİTİŞ TARİHİ</t>
  </si>
  <si>
    <t>Açıklamalar</t>
  </si>
  <si>
    <t xml:space="preserve">Aylık Karşılığı Ders Görevi                                         </t>
  </si>
  <si>
    <t xml:space="preserve">Zorunlu Ek Ders Görevi                                                         </t>
  </si>
  <si>
    <t xml:space="preserve">İsteğe Bağlı Ek Ders Görevi                                                         </t>
  </si>
  <si>
    <t xml:space="preserve">DYK Ek Ders Görevi                                                (Destekleme Yetiştirme Kursu)              </t>
  </si>
  <si>
    <t>Diğer Okulda</t>
  </si>
  <si>
    <t>Sıra No</t>
  </si>
  <si>
    <t>Adı ve Soyadı</t>
  </si>
  <si>
    <t>Branşı</t>
  </si>
  <si>
    <t>Görevi</t>
  </si>
  <si>
    <t>Abuzer GÜNDOĞAR</t>
  </si>
  <si>
    <t>Destekleme ve Yetiştirme kursu</t>
  </si>
  <si>
    <t>1.Yukarıda 7 sutun başlığına göre ve fiili olarak gerçekleştirilen dersler esas alınarak ders saati sayıları işlenecektir.</t>
  </si>
  <si>
    <t>2.DYK Ücret karşılığı toplam ek ders saatine onay verilecek olup Ders dışı hazırlık Planlama ,Öğrenci Sosyal ve Kişilik Hizmetleri ek ders saatleri tabloya yazılmayacaktır.</t>
  </si>
  <si>
    <t>İlçe Milli Eğitim Müdürlüğü</t>
  </si>
  <si>
    <t>68134141/869-</t>
  </si>
  <si>
    <t>ALANYA KAYMAKAMLIK MAKAMI'NA</t>
  </si>
  <si>
    <t xml:space="preserve">       İlçemiz  Mahmutlar Şükrü Kaptanoğlu Anadolu Lisesinde Milli Eğitim Bakanlığı Örgün ve Yaygın Eğitimi Destekleme ve Yetiştirme Kursları Yönergesinin 7.ve 20. Maddesine göre,  Destekleme Yetiştirme Kurslarında görevlendirilenlere , 16.12.2006/26378 tarih ve sayılı Resmi Gazete’de yayımlanan “Milli Eğitim Bakanlığı Yönetici ve Öğretmenlerinin Ders ve Ek Ders Saatlerine İlişkin Karar”ına ve  14/7/1965 tarihli ve 657 sayılı Devlet Memurları Kanununun 176 ncı maddesinin ikinci fıkrasıda ve 15 Nisan 2015 tarihinde yapılan değişiklik hükmüne uygun olarak ders görevlerinin yerine getirilmesi ve yerine getirilen görevlerin karşılığı olan ücretin tahakkuk ettirilmesi hususunda;uygun olarak yukarıda belirtilen yönetici ve öğretmenler tarafından yerine getirilmesi ve yerine getirilen görevlerin karşılığı olan ücretin tahakkuk ettirilmesini OLUR’larınıza arz ederim.</t>
  </si>
  <si>
    <t>Müdür a.</t>
  </si>
  <si>
    <t>Şube Müdürü</t>
  </si>
  <si>
    <t>O L U R
…./…./2018
Hüseyin ER
Kaymakam a.
İlçe Milli Eğitim Müdürü</t>
  </si>
  <si>
    <t>ÜCRET ONAYI</t>
  </si>
  <si>
    <t>Kurs Sınıfı</t>
  </si>
  <si>
    <t>KURS GÜNLERİ</t>
  </si>
  <si>
    <t>TC NO</t>
  </si>
  <si>
    <t>Adı Soyadı</t>
  </si>
  <si>
    <t>Kadrosunun Bulunduğu Kurum</t>
  </si>
  <si>
    <t>Pazartesi</t>
  </si>
  <si>
    <t>Salı</t>
  </si>
  <si>
    <t>Çarşamba</t>
  </si>
  <si>
    <t>Perşembe</t>
  </si>
  <si>
    <t>Cuma</t>
  </si>
  <si>
    <t>Cumartesi</t>
  </si>
  <si>
    <t>Pazar</t>
  </si>
  <si>
    <t>Var</t>
  </si>
  <si>
    <t>Yok</t>
  </si>
  <si>
    <t>Sayı</t>
  </si>
  <si>
    <t>Konu</t>
  </si>
  <si>
    <t>: Kurs İptali</t>
  </si>
  <si>
    <t>İLÇE MİLLİ EĞİTİM MÜDÜRLÜĞÜNE</t>
  </si>
  <si>
    <t xml:space="preserve">Kurs
Başlama
Tarihi
</t>
  </si>
  <si>
    <t xml:space="preserve">Kurs 
 Kapatma Bitiş Tarihi
 </t>
  </si>
  <si>
    <t xml:space="preserve">İptal onay formu düzenlenerek yukarıda sunulmuştur.  </t>
  </si>
  <si>
    <t xml:space="preserve">                   </t>
  </si>
  <si>
    <t xml:space="preserve">  …../…./2019</t>
  </si>
  <si>
    <t xml:space="preserve">          Uygun Görüşle Arz Ederim</t>
  </si>
  <si>
    <t>Atilla KOÇYİĞİT</t>
  </si>
  <si>
    <t xml:space="preserve">      İlçe  Milli Eğitim Şube Müdürü</t>
  </si>
  <si>
    <t>X</t>
  </si>
  <si>
    <r>
      <t>: 15083095-1</t>
    </r>
    <r>
      <rPr>
        <sz val="11"/>
        <rFont val="Times New Roman"/>
        <family val="1"/>
        <charset val="162"/>
      </rPr>
      <t>35-4</t>
    </r>
    <r>
      <rPr>
        <sz val="11"/>
        <color rgb="FFFF0000"/>
        <rFont val="Times New Roman"/>
        <family val="1"/>
        <charset val="162"/>
      </rPr>
      <t>/……….</t>
    </r>
  </si>
  <si>
    <t xml:space="preserve">                                            DEVAM EDEN DESTEKLEME VE YETİŞTİRME KURSU İPTAL ONAY FORMU                                     FORM-2</t>
  </si>
  <si>
    <t xml:space="preserve">                 …. /…./ 2019</t>
  </si>
  <si>
    <t xml:space="preserve">                 O L U R</t>
  </si>
  <si>
    <t xml:space="preserve">               Hüseyin ER</t>
  </si>
  <si>
    <t xml:space="preserve">                 İlçe Milli Eğitim Müdürü</t>
  </si>
  <si>
    <t>İlgi                  :  a) Milli Eğitim Bakanlığı Örgün ve Yaygın Eğitimi Destekleme ve Yetiştirme Kursları Yönergesi.</t>
  </si>
  <si>
    <t xml:space="preserve">                           b) Milli Eğitim Bakanlığı Ölçme, Değerlendirme ve Sınav Hizmetleri Genel Müdürlüğü Destekleme ve Yetiştirme Kursları e-Kılavuzu.</t>
  </si>
  <si>
    <t xml:space="preserve">    Makamlarınızca da uygun görüldüğü takdirde onay formunda belirtilen kursların İptal edilmesini olurlarınıza arz ederim.</t>
  </si>
  <si>
    <t>Mahmutlar Şükrü Kaptanoğlu Anadolu Lisesi Müdürlüğü</t>
  </si>
  <si>
    <t xml:space="preserve">Öğretmenin Başka Devam 
Eden Kursu
</t>
  </si>
  <si>
    <t>Ezgi FIRTIN</t>
  </si>
  <si>
    <t>İngilizce</t>
  </si>
  <si>
    <t>Nazlı Deniz TEKER</t>
  </si>
  <si>
    <t>Yüksel GÜLMEZ</t>
  </si>
  <si>
    <t>Sertaç KESKİN</t>
  </si>
  <si>
    <t>Tuğçe Yaldızsal YILDIRIM</t>
  </si>
  <si>
    <t>Hasan Özkan YILDIZ</t>
  </si>
  <si>
    <t>Mahmutlar Şükrü Kaptanoğlu A.L.</t>
  </si>
  <si>
    <t>Mahmutlar Ş. Kaptanoğlu A. Lisesi</t>
  </si>
  <si>
    <r>
      <t xml:space="preserve">Branşı/ </t>
    </r>
    <r>
      <rPr>
        <sz val="8"/>
        <color rgb="FFFF0000"/>
        <rFont val="Times New Roman"/>
        <family val="1"/>
        <charset val="162"/>
      </rPr>
      <t>Kurs Dersi</t>
    </r>
  </si>
  <si>
    <t>Kurstaki  Haftalık Ders Saati Toplamı</t>
  </si>
  <si>
    <t xml:space="preserve">   İlgi (a) Yönerge hükümleri ve ilgi (b) Kılavuz gereği okulumuzda açılan ve öğrenci devamsızlığı nedeniyle İptal edilecek Destekleme ve Yetiştirme Kurslarına ait </t>
  </si>
  <si>
    <t>KURS İPTAL FORMU</t>
  </si>
  <si>
    <t>11/A</t>
  </si>
  <si>
    <t>x</t>
  </si>
  <si>
    <t xml:space="preserve">                                                                                                                                         </t>
  </si>
  <si>
    <t>Tarih: 20.05.2019</t>
  </si>
  <si>
    <t>HASAN ÖZKAN YILDIZ</t>
  </si>
  <si>
    <t>3. DERS</t>
  </si>
  <si>
    <t xml:space="preserve">          Milli Eğitim Bakanlığı Örgün ve Yaygın Eğitimi Destekleme ve Yetiştirme Kursları Yönergesinin 7. ve 20.maddesine göre, Okulumuzda 08/07/2019-01/09/2019 tarihleri arasını kapsayacak şekilde açılan DYK Kursunda derslere görevlendirilen  öğretmenlerin, Kamu Görevlilerinin Geneline ve Hizmet Kollarına Yönelik Mali ve Sosyal Haklara İlişkin Toplu Sözleşme ile 16/12/2006 tarihli ve 2006/11350 sayılı Bakanlar Kurulu Kararıyla yürürlüğe konulan Milli Eiğtim Bakanlığı Yönetici ve Öğretmenlerinin Ders ve Ek Ders saatlerine ilişkin Kararına ve 14/7/1965 tarihli ve 657 sayılı Devlet Memurları Kanununun 176 ncı maddesinin ikinci fıkrasıda 15 Nisan 2015 tarihinde yapılan değişiklik hükmüne uygun olarak ders görevlerinin yerine getirilmesi ayrıca ücretli öğretmenlerin haftaiçi hafta sonu Ücretli Ders ve DYK dahil 30 saati aşmayacak şekilde arttırımlı ücret tahakkuk edilmeden  yerine getirilen görevlerin karşılığı olan ücretin tahakkuk ettirilmesi hususunda;
             Gereğini bilgilerinize arz ederim.</t>
  </si>
  <si>
    <t>2018-2019 ÖĞRETİM YILI DESTEKLEME VE YETİŞTİRME KURSU YAZ DÖNEMİ ÜCRET ONAYI</t>
  </si>
  <si>
    <t>…/07/2019</t>
  </si>
  <si>
    <t>Ancak, tek gruplu kurs programlarında sınıf kapasitesi dikkate alınarak öğrenci/kursiyer sayısı 30’e kadar çıkarılabilir.  (Yönerge: Madde 8/1)</t>
  </si>
  <si>
    <t>ELİFNAZ KULAÇLI</t>
  </si>
  <si>
    <t>HAVVANUR AKDERE</t>
  </si>
  <si>
    <t>IULIIA GARBUZOVA</t>
  </si>
  <si>
    <t>MARAL GÜLÇEK</t>
  </si>
  <si>
    <t>MELİKE KISA</t>
  </si>
  <si>
    <t>NESİL ÖZÇELİK</t>
  </si>
  <si>
    <t>PELDA DEMİR</t>
  </si>
  <si>
    <t>ROJDA AYDİN</t>
  </si>
  <si>
    <t>ROJİN ERGENÇ</t>
  </si>
  <si>
    <t>SEDEF ERTÜRK</t>
  </si>
  <si>
    <t>SILA SİLYAR</t>
  </si>
  <si>
    <t>SILA SÖNMEZ</t>
  </si>
  <si>
    <t>SONGÜL USLU</t>
  </si>
  <si>
    <t>YURDAGÜL ÇELİKER</t>
  </si>
  <si>
    <t xml:space="preserve">11-12. SINIF  </t>
  </si>
  <si>
    <t>MATEMATİK YAZ OKULU</t>
  </si>
  <si>
    <t>4. DERS</t>
  </si>
  <si>
    <t>……./……./2022</t>
  </si>
  <si>
    <t>11-12. SINIF</t>
  </si>
  <si>
    <t>İncelendi
……/…..2022
Kurs Merkezi Müdürü</t>
  </si>
  <si>
    <t>Konu:
İmza:</t>
  </si>
  <si>
    <t>5 Temmuz 200</t>
  </si>
  <si>
    <t>28 Temmuz 200</t>
  </si>
</sst>
</file>

<file path=xl/styles.xml><?xml version="1.0" encoding="utf-8"?>
<styleSheet xmlns="http://schemas.openxmlformats.org/spreadsheetml/2006/main" xmlns:mc="http://schemas.openxmlformats.org/markup-compatibility/2006" xmlns:x14ac="http://schemas.microsoft.com/office/spreadsheetml/2009/9/ac" mc:Ignorable="x14ac">
  <fonts count="63" x14ac:knownFonts="1">
    <font>
      <sz val="11"/>
      <color theme="1"/>
      <name val="Franklin Gothic Book"/>
      <family val="2"/>
      <scheme val="minor"/>
    </font>
    <font>
      <b/>
      <sz val="12"/>
      <color theme="0"/>
      <name val="Times New Roman"/>
      <family val="1"/>
      <charset val="162"/>
    </font>
    <font>
      <sz val="12"/>
      <color rgb="FFFFFF00"/>
      <name val="Times New Roman"/>
      <family val="1"/>
      <charset val="162"/>
    </font>
    <font>
      <sz val="12"/>
      <color theme="0"/>
      <name val="Times New Roman"/>
      <family val="1"/>
      <charset val="162"/>
    </font>
    <font>
      <u/>
      <sz val="11"/>
      <color theme="10"/>
      <name val="Franklin Gothic Book"/>
      <family val="2"/>
      <scheme val="minor"/>
    </font>
    <font>
      <b/>
      <sz val="14"/>
      <color theme="0"/>
      <name val="Times New Roman"/>
      <family val="1"/>
      <charset val="162"/>
    </font>
    <font>
      <b/>
      <sz val="11"/>
      <color rgb="FFFFFF00"/>
      <name val="Times New Roman"/>
      <family val="1"/>
      <charset val="162"/>
    </font>
    <font>
      <b/>
      <sz val="10"/>
      <color rgb="FFFFFF00"/>
      <name val="Times New Roman"/>
      <family val="1"/>
      <charset val="162"/>
    </font>
    <font>
      <sz val="11"/>
      <color rgb="FFFFFF00"/>
      <name val="Times New Roman"/>
      <family val="1"/>
      <charset val="162"/>
    </font>
    <font>
      <sz val="12"/>
      <color theme="1"/>
      <name val="Times New Roman"/>
      <family val="1"/>
      <charset val="162"/>
    </font>
    <font>
      <u/>
      <sz val="14"/>
      <color theme="10"/>
      <name val="Franklin Gothic Book"/>
      <family val="2"/>
      <scheme val="minor"/>
    </font>
    <font>
      <sz val="14"/>
      <color theme="1"/>
      <name val="Times New Roman"/>
      <family val="1"/>
      <charset val="162"/>
    </font>
    <font>
      <b/>
      <sz val="11"/>
      <color theme="1"/>
      <name val="Times New Roman"/>
      <family val="1"/>
      <charset val="162"/>
    </font>
    <font>
      <sz val="11"/>
      <color theme="1"/>
      <name val="Times New Roman"/>
      <family val="1"/>
      <charset val="162"/>
    </font>
    <font>
      <b/>
      <sz val="12"/>
      <name val="Times New Roman"/>
      <family val="1"/>
      <charset val="162"/>
    </font>
    <font>
      <b/>
      <sz val="12"/>
      <color theme="1"/>
      <name val="Times New Roman"/>
      <family val="1"/>
      <charset val="162"/>
    </font>
    <font>
      <b/>
      <sz val="10"/>
      <name val="Times New Roman"/>
      <family val="1"/>
      <charset val="162"/>
    </font>
    <font>
      <b/>
      <sz val="9"/>
      <name val="Times New Roman"/>
      <family val="1"/>
      <charset val="162"/>
    </font>
    <font>
      <sz val="12"/>
      <name val="Times New Roman"/>
      <family val="1"/>
      <charset val="162"/>
    </font>
    <font>
      <b/>
      <sz val="8"/>
      <name val="Times New Roman"/>
      <family val="1"/>
      <charset val="162"/>
    </font>
    <font>
      <b/>
      <sz val="14"/>
      <color theme="1"/>
      <name val="Times New Roman"/>
      <family val="1"/>
      <charset val="162"/>
    </font>
    <font>
      <sz val="10"/>
      <name val="Times New Roman"/>
      <family val="1"/>
      <charset val="162"/>
    </font>
    <font>
      <b/>
      <sz val="16"/>
      <color theme="0"/>
      <name val="Times New Roman"/>
      <family val="1"/>
      <charset val="162"/>
    </font>
    <font>
      <sz val="12"/>
      <color indexed="8"/>
      <name val="Times New Roman"/>
      <family val="1"/>
      <charset val="162"/>
    </font>
    <font>
      <sz val="7"/>
      <color indexed="8"/>
      <name val="Times New Roman"/>
      <family val="1"/>
      <charset val="162"/>
    </font>
    <font>
      <sz val="11"/>
      <color indexed="8"/>
      <name val="Times New Roman"/>
      <family val="1"/>
      <charset val="162"/>
    </font>
    <font>
      <b/>
      <sz val="11"/>
      <color indexed="8"/>
      <name val="Times New Roman"/>
      <family val="1"/>
      <charset val="162"/>
    </font>
    <font>
      <b/>
      <sz val="11"/>
      <color rgb="FFFFFF00"/>
      <name val="Franklin Gothic Book"/>
      <family val="2"/>
      <charset val="162"/>
      <scheme val="minor"/>
    </font>
    <font>
      <b/>
      <sz val="10"/>
      <color theme="1"/>
      <name val="Times New Roman"/>
      <family val="1"/>
      <charset val="162"/>
    </font>
    <font>
      <sz val="10"/>
      <color theme="1"/>
      <name val="Times New Roman"/>
      <family val="1"/>
      <charset val="162"/>
    </font>
    <font>
      <sz val="9"/>
      <color theme="1"/>
      <name val="Times New Roman"/>
      <family val="1"/>
      <charset val="162"/>
    </font>
    <font>
      <b/>
      <sz val="9"/>
      <color theme="1"/>
      <name val="Times New Roman"/>
      <family val="1"/>
      <charset val="162"/>
    </font>
    <font>
      <b/>
      <sz val="11"/>
      <color theme="1"/>
      <name val="Franklin Gothic Book"/>
      <family val="2"/>
      <charset val="162"/>
      <scheme val="minor"/>
    </font>
    <font>
      <sz val="8"/>
      <color theme="1"/>
      <name val="Arial Black"/>
      <family val="2"/>
      <charset val="162"/>
    </font>
    <font>
      <b/>
      <sz val="8"/>
      <color theme="1"/>
      <name val="Arial Black"/>
      <family val="2"/>
      <charset val="162"/>
    </font>
    <font>
      <b/>
      <sz val="10"/>
      <color theme="1"/>
      <name val="Franklin Gothic Book"/>
      <family val="2"/>
      <charset val="162"/>
      <scheme val="minor"/>
    </font>
    <font>
      <b/>
      <sz val="8"/>
      <color theme="1"/>
      <name val="Franklin Gothic Book"/>
      <family val="2"/>
      <charset val="162"/>
      <scheme val="minor"/>
    </font>
    <font>
      <sz val="8"/>
      <color theme="1"/>
      <name val="Franklin Gothic Book"/>
      <family val="2"/>
      <charset val="162"/>
      <scheme val="minor"/>
    </font>
    <font>
      <sz val="7"/>
      <color theme="1"/>
      <name val="Franklin Gothic Book"/>
      <family val="2"/>
      <charset val="162"/>
      <scheme val="minor"/>
    </font>
    <font>
      <sz val="9"/>
      <color theme="1"/>
      <name val="Franklin Gothic Book"/>
      <family val="2"/>
      <charset val="162"/>
      <scheme val="minor"/>
    </font>
    <font>
      <sz val="9"/>
      <name val="Arial"/>
      <family val="2"/>
      <charset val="162"/>
    </font>
    <font>
      <sz val="8"/>
      <name val="Arial"/>
      <family val="2"/>
      <charset val="162"/>
    </font>
    <font>
      <b/>
      <sz val="11"/>
      <name val="Times New Roman"/>
      <family val="1"/>
      <charset val="162"/>
    </font>
    <font>
      <b/>
      <sz val="8"/>
      <name val="Arial"/>
      <family val="2"/>
      <charset val="162"/>
    </font>
    <font>
      <sz val="7"/>
      <name val="Arial"/>
      <family val="2"/>
      <charset val="162"/>
    </font>
    <font>
      <sz val="10"/>
      <name val="Arial"/>
      <family val="2"/>
      <charset val="162"/>
    </font>
    <font>
      <b/>
      <sz val="10"/>
      <color indexed="10"/>
      <name val="Arial"/>
      <family val="2"/>
      <charset val="162"/>
    </font>
    <font>
      <b/>
      <sz val="11"/>
      <color theme="0"/>
      <name val="Franklin Gothic Book"/>
      <family val="2"/>
      <charset val="162"/>
      <scheme val="minor"/>
    </font>
    <font>
      <b/>
      <sz val="14"/>
      <color rgb="FFFFC000"/>
      <name val="Times New Roman"/>
      <family val="1"/>
      <charset val="162"/>
    </font>
    <font>
      <b/>
      <sz val="11"/>
      <color rgb="FFFFC000"/>
      <name val="Times New Roman"/>
      <family val="1"/>
      <charset val="162"/>
    </font>
    <font>
      <sz val="11"/>
      <color theme="1"/>
      <name val="Calibri"/>
      <family val="2"/>
      <charset val="162"/>
    </font>
    <font>
      <sz val="9"/>
      <color rgb="FF000000"/>
      <name val="Times New Roman"/>
      <family val="1"/>
      <charset val="162"/>
    </font>
    <font>
      <sz val="11"/>
      <color rgb="FFFF0000"/>
      <name val="Times New Roman"/>
      <family val="1"/>
      <charset val="162"/>
    </font>
    <font>
      <sz val="7"/>
      <color theme="1"/>
      <name val="Times New Roman"/>
      <family val="1"/>
      <charset val="162"/>
    </font>
    <font>
      <sz val="11"/>
      <name val="Times New Roman"/>
      <family val="1"/>
      <charset val="162"/>
    </font>
    <font>
      <sz val="10"/>
      <color theme="1"/>
      <name val="Arial"/>
      <family val="2"/>
      <charset val="162"/>
    </font>
    <font>
      <b/>
      <sz val="8"/>
      <color theme="1"/>
      <name val="Times New Roman"/>
      <family val="1"/>
      <charset val="162"/>
    </font>
    <font>
      <sz val="8"/>
      <color theme="1"/>
      <name val="Times New Roman"/>
      <family val="1"/>
      <charset val="162"/>
    </font>
    <font>
      <sz val="9"/>
      <name val="Franklin Gothic Medium"/>
      <family val="1"/>
      <charset val="162"/>
      <scheme val="major"/>
    </font>
    <font>
      <sz val="9"/>
      <color theme="1"/>
      <name val="Franklin Gothic Medium"/>
      <family val="1"/>
      <charset val="162"/>
      <scheme val="major"/>
    </font>
    <font>
      <sz val="9"/>
      <color theme="1"/>
      <name val="Franklin Gothic Book"/>
      <family val="2"/>
      <scheme val="minor"/>
    </font>
    <font>
      <sz val="8"/>
      <color rgb="FF000000"/>
      <name val="Times New Roman"/>
      <family val="1"/>
      <charset val="162"/>
    </font>
    <font>
      <sz val="8"/>
      <color rgb="FFFF0000"/>
      <name val="Times New Roman"/>
      <family val="1"/>
      <charset val="162"/>
    </font>
  </fonts>
  <fills count="15">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3"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2">
    <xf numFmtId="0" fontId="0" fillId="0" borderId="0"/>
    <xf numFmtId="0" fontId="4" fillId="0" borderId="0" applyNumberFormat="0" applyFill="0" applyBorder="0" applyAlignment="0" applyProtection="0"/>
  </cellStyleXfs>
  <cellXfs count="528">
    <xf numFmtId="0" fontId="0" fillId="0" borderId="0" xfId="0"/>
    <xf numFmtId="0" fontId="1" fillId="3" borderId="9" xfId="1" applyFont="1" applyFill="1" applyBorder="1" applyAlignment="1">
      <alignment horizontal="center"/>
    </xf>
    <xf numFmtId="0" fontId="9" fillId="0" borderId="0" xfId="0" applyFont="1"/>
    <xf numFmtId="0" fontId="1" fillId="2" borderId="4" xfId="0" applyFont="1" applyFill="1" applyBorder="1" applyAlignment="1">
      <alignment horizontal="right"/>
    </xf>
    <xf numFmtId="0" fontId="9" fillId="4" borderId="0" xfId="0" applyFont="1" applyFill="1" applyBorder="1" applyAlignment="1"/>
    <xf numFmtId="0" fontId="9" fillId="4" borderId="0" xfId="0" applyFont="1" applyFill="1" applyBorder="1"/>
    <xf numFmtId="0" fontId="9" fillId="4" borderId="5" xfId="0" applyFont="1" applyFill="1" applyBorder="1"/>
    <xf numFmtId="0" fontId="10" fillId="4" borderId="0" xfId="1" applyFont="1" applyFill="1" applyBorder="1"/>
    <xf numFmtId="0" fontId="11" fillId="4" borderId="0" xfId="0" applyFont="1" applyFill="1" applyBorder="1"/>
    <xf numFmtId="0" fontId="9" fillId="2" borderId="4" xfId="0" applyFont="1" applyFill="1" applyBorder="1"/>
    <xf numFmtId="0" fontId="1" fillId="2" borderId="4" xfId="0" applyFont="1" applyFill="1" applyBorder="1" applyAlignment="1"/>
    <xf numFmtId="0" fontId="9" fillId="0" borderId="4" xfId="0" applyFont="1" applyBorder="1"/>
    <xf numFmtId="0" fontId="9" fillId="0" borderId="0" xfId="0" applyFont="1" applyBorder="1"/>
    <xf numFmtId="0" fontId="9" fillId="0" borderId="5" xfId="0" applyFont="1" applyBorder="1"/>
    <xf numFmtId="0" fontId="9" fillId="0" borderId="6" xfId="0" applyFont="1" applyBorder="1"/>
    <xf numFmtId="0" fontId="9" fillId="0" borderId="7" xfId="0" applyFont="1" applyBorder="1"/>
    <xf numFmtId="0" fontId="9" fillId="0" borderId="8" xfId="0" applyFont="1" applyBorder="1"/>
    <xf numFmtId="0" fontId="9" fillId="5" borderId="11" xfId="0" applyFont="1" applyFill="1" applyBorder="1" applyAlignment="1"/>
    <xf numFmtId="0" fontId="9" fillId="6" borderId="12" xfId="0" applyFont="1" applyFill="1" applyBorder="1" applyAlignment="1" applyProtection="1">
      <protection locked="0"/>
    </xf>
    <xf numFmtId="0" fontId="9" fillId="5" borderId="13" xfId="0" applyFont="1" applyFill="1" applyBorder="1" applyAlignment="1"/>
    <xf numFmtId="0" fontId="9" fillId="6" borderId="14" xfId="0" applyFont="1" applyFill="1" applyBorder="1" applyAlignment="1" applyProtection="1">
      <protection locked="0"/>
    </xf>
    <xf numFmtId="0" fontId="9" fillId="5" borderId="15" xfId="0" applyFont="1" applyFill="1" applyBorder="1" applyAlignment="1"/>
    <xf numFmtId="0" fontId="9" fillId="6" borderId="16" xfId="0" applyFont="1" applyFill="1" applyBorder="1" applyAlignment="1" applyProtection="1">
      <protection locked="0"/>
    </xf>
    <xf numFmtId="0" fontId="13" fillId="0" borderId="0" xfId="0" applyFont="1"/>
    <xf numFmtId="0" fontId="14" fillId="7" borderId="18" xfId="0" applyFont="1" applyFill="1" applyBorder="1" applyAlignment="1">
      <alignment horizontal="center" vertical="center"/>
    </xf>
    <xf numFmtId="0" fontId="16" fillId="7" borderId="19" xfId="0" applyFont="1" applyFill="1" applyBorder="1" applyAlignment="1">
      <alignment horizontal="center" vertical="center" textRotation="90" wrapText="1" shrinkToFit="1"/>
    </xf>
    <xf numFmtId="0" fontId="17" fillId="7" borderId="19" xfId="0" applyFont="1" applyFill="1" applyBorder="1" applyAlignment="1">
      <alignment horizontal="center" vertical="center" textRotation="90" wrapText="1" shrinkToFit="1"/>
    </xf>
    <xf numFmtId="0" fontId="18" fillId="8" borderId="22" xfId="0" applyFont="1" applyFill="1" applyBorder="1" applyAlignment="1">
      <alignment horizontal="right" vertical="center" shrinkToFit="1"/>
    </xf>
    <xf numFmtId="0" fontId="9" fillId="8" borderId="23" xfId="0" applyFont="1" applyFill="1" applyBorder="1" applyAlignment="1" applyProtection="1">
      <alignment horizontal="left" vertical="center" shrinkToFit="1"/>
      <protection locked="0"/>
    </xf>
    <xf numFmtId="0" fontId="9" fillId="8" borderId="23" xfId="0" applyFont="1" applyFill="1" applyBorder="1" applyAlignment="1" applyProtection="1">
      <alignment horizontal="center" vertical="center" shrinkToFit="1"/>
      <protection locked="0"/>
    </xf>
    <xf numFmtId="0" fontId="9" fillId="8" borderId="23" xfId="0" applyFont="1" applyFill="1" applyBorder="1" applyAlignment="1">
      <alignment horizontal="right" vertical="center" shrinkToFit="1"/>
    </xf>
    <xf numFmtId="0" fontId="9" fillId="8" borderId="23" xfId="0" applyFont="1" applyFill="1" applyBorder="1" applyAlignment="1" applyProtection="1">
      <alignment horizontal="right" vertical="center" shrinkToFit="1"/>
      <protection locked="0"/>
    </xf>
    <xf numFmtId="0" fontId="9" fillId="8" borderId="24" xfId="0" applyFont="1" applyFill="1" applyBorder="1" applyAlignment="1">
      <alignment horizontal="center" vertical="center" shrinkToFit="1"/>
    </xf>
    <xf numFmtId="0" fontId="18" fillId="8" borderId="17" xfId="0" applyFont="1" applyFill="1" applyBorder="1" applyAlignment="1">
      <alignment horizontal="right" vertical="center" shrinkToFit="1"/>
    </xf>
    <xf numFmtId="0" fontId="9" fillId="8" borderId="9" xfId="0" applyFont="1" applyFill="1" applyBorder="1" applyAlignment="1" applyProtection="1">
      <alignment horizontal="center" vertical="center" shrinkToFit="1"/>
      <protection locked="0"/>
    </xf>
    <xf numFmtId="0" fontId="9" fillId="8" borderId="9" xfId="0" applyFont="1" applyFill="1" applyBorder="1" applyAlignment="1">
      <alignment horizontal="right" vertical="center" shrinkToFit="1"/>
    </xf>
    <xf numFmtId="0" fontId="9" fillId="8" borderId="9" xfId="0" applyFont="1" applyFill="1" applyBorder="1" applyAlignment="1" applyProtection="1">
      <alignment horizontal="right" vertical="center" shrinkToFit="1"/>
      <protection locked="0"/>
    </xf>
    <xf numFmtId="0" fontId="9" fillId="8" borderId="14" xfId="0" applyFont="1" applyFill="1" applyBorder="1" applyAlignment="1">
      <alignment horizontal="center" vertical="center" shrinkToFit="1"/>
    </xf>
    <xf numFmtId="0" fontId="18" fillId="8" borderId="25" xfId="0" applyFont="1" applyFill="1" applyBorder="1" applyAlignment="1">
      <alignment horizontal="right" vertical="center" shrinkToFit="1"/>
    </xf>
    <xf numFmtId="0" fontId="9" fillId="8" borderId="26" xfId="0" applyFont="1" applyFill="1" applyBorder="1" applyAlignment="1" applyProtection="1">
      <alignment horizontal="center" vertical="center" shrinkToFit="1"/>
      <protection locked="0"/>
    </xf>
    <xf numFmtId="0" fontId="9" fillId="8" borderId="26" xfId="0" applyFont="1" applyFill="1" applyBorder="1" applyAlignment="1">
      <alignment horizontal="right" vertical="center" shrinkToFit="1"/>
    </xf>
    <xf numFmtId="0" fontId="9" fillId="8" borderId="26" xfId="0" applyFont="1" applyFill="1" applyBorder="1" applyAlignment="1" applyProtection="1">
      <alignment horizontal="right" vertical="center" shrinkToFit="1"/>
      <protection locked="0"/>
    </xf>
    <xf numFmtId="0" fontId="9" fillId="8" borderId="27" xfId="0" applyFont="1" applyFill="1" applyBorder="1" applyAlignment="1">
      <alignment horizontal="center" vertical="center" shrinkToFit="1"/>
    </xf>
    <xf numFmtId="0" fontId="9" fillId="9" borderId="4" xfId="0" applyFont="1" applyFill="1" applyBorder="1" applyAlignment="1">
      <alignment horizontal="left"/>
    </xf>
    <xf numFmtId="0" fontId="9" fillId="9" borderId="0" xfId="0" applyFont="1" applyFill="1" applyBorder="1" applyAlignment="1">
      <alignment horizontal="left"/>
    </xf>
    <xf numFmtId="0" fontId="9" fillId="9" borderId="5" xfId="0" applyFont="1" applyFill="1" applyBorder="1" applyAlignment="1">
      <alignment horizontal="left"/>
    </xf>
    <xf numFmtId="0" fontId="13" fillId="9" borderId="0" xfId="0" applyFont="1" applyFill="1" applyBorder="1"/>
    <xf numFmtId="0" fontId="13" fillId="9" borderId="7" xfId="0" applyFont="1" applyFill="1" applyBorder="1"/>
    <xf numFmtId="1" fontId="19" fillId="7" borderId="19" xfId="0" applyNumberFormat="1" applyFont="1" applyFill="1" applyBorder="1" applyAlignment="1">
      <alignment horizontal="center" textRotation="90" shrinkToFit="1"/>
    </xf>
    <xf numFmtId="0" fontId="20" fillId="0" borderId="30" xfId="0" applyFont="1" applyBorder="1" applyAlignment="1">
      <alignment horizontal="center"/>
    </xf>
    <xf numFmtId="0" fontId="14" fillId="0" borderId="9" xfId="0" applyFont="1" applyBorder="1" applyAlignment="1">
      <alignment horizontal="center" vertical="center"/>
    </xf>
    <xf numFmtId="0" fontId="14" fillId="0" borderId="9" xfId="0" applyFont="1" applyBorder="1" applyAlignment="1">
      <alignment horizontal="center" vertical="center" wrapText="1"/>
    </xf>
    <xf numFmtId="0" fontId="14" fillId="0" borderId="9" xfId="0" applyFont="1" applyBorder="1" applyAlignment="1">
      <alignment horizontal="center" vertical="center" textRotation="90"/>
    </xf>
    <xf numFmtId="0" fontId="21" fillId="0" borderId="9" xfId="0" applyFont="1" applyBorder="1" applyAlignment="1">
      <alignment wrapText="1"/>
    </xf>
    <xf numFmtId="0" fontId="18" fillId="0" borderId="9" xfId="0" applyFont="1" applyBorder="1"/>
    <xf numFmtId="0" fontId="21" fillId="0" borderId="9" xfId="0" applyFont="1" applyBorder="1" applyAlignment="1">
      <alignment horizontal="center" wrapText="1"/>
    </xf>
    <xf numFmtId="0" fontId="9" fillId="9" borderId="1" xfId="0" applyFont="1" applyFill="1" applyBorder="1" applyAlignment="1">
      <alignment horizontal="left"/>
    </xf>
    <xf numFmtId="0" fontId="9" fillId="9" borderId="2" xfId="0" applyFont="1" applyFill="1" applyBorder="1" applyAlignment="1">
      <alignment horizontal="left"/>
    </xf>
    <xf numFmtId="0" fontId="9" fillId="9" borderId="3" xfId="0" applyFont="1" applyFill="1" applyBorder="1" applyAlignment="1">
      <alignment horizontal="left"/>
    </xf>
    <xf numFmtId="0" fontId="9" fillId="9" borderId="1" xfId="0" applyFont="1" applyFill="1" applyBorder="1" applyAlignment="1">
      <alignment horizontal="left"/>
    </xf>
    <xf numFmtId="0" fontId="9" fillId="9" borderId="2" xfId="0" applyFont="1" applyFill="1" applyBorder="1" applyAlignment="1">
      <alignment horizontal="left"/>
    </xf>
    <xf numFmtId="0" fontId="9" fillId="9" borderId="3" xfId="0" applyFont="1" applyFill="1" applyBorder="1" applyAlignment="1">
      <alignment horizontal="left"/>
    </xf>
    <xf numFmtId="0" fontId="15" fillId="0" borderId="0" xfId="0" applyFont="1" applyAlignment="1">
      <alignment horizontal="center"/>
    </xf>
    <xf numFmtId="0" fontId="15" fillId="0" borderId="0" xfId="0" applyFont="1" applyAlignment="1">
      <alignment horizontal="center" vertical="center" wrapText="1"/>
    </xf>
    <xf numFmtId="0" fontId="9" fillId="0" borderId="0" xfId="0" applyFont="1" applyAlignment="1">
      <alignment horizontal="justify" vertical="center" wrapText="1"/>
    </xf>
    <xf numFmtId="0" fontId="15" fillId="0" borderId="0" xfId="0" applyFont="1" applyAlignment="1">
      <alignment horizontal="justify" vertical="center" wrapText="1"/>
    </xf>
    <xf numFmtId="0" fontId="9" fillId="0" borderId="0" xfId="0" applyFont="1" applyAlignment="1">
      <alignment horizontal="justify" vertical="center"/>
    </xf>
    <xf numFmtId="0" fontId="3" fillId="3" borderId="9" xfId="1" applyFont="1" applyFill="1" applyBorder="1" applyAlignment="1">
      <alignment horizontal="center"/>
    </xf>
    <xf numFmtId="0" fontId="0" fillId="0" borderId="0" xfId="0" applyFont="1"/>
    <xf numFmtId="0" fontId="9" fillId="0" borderId="9" xfId="0" applyFont="1" applyBorder="1" applyAlignment="1">
      <alignment vertical="center" wrapText="1"/>
    </xf>
    <xf numFmtId="0" fontId="0" fillId="0" borderId="0" xfId="0" applyFont="1" applyBorder="1"/>
    <xf numFmtId="0" fontId="9" fillId="0" borderId="0" xfId="0" applyFont="1" applyAlignment="1">
      <alignment horizontal="left" vertical="center"/>
    </xf>
    <xf numFmtId="0" fontId="9" fillId="0" borderId="0" xfId="0" applyFont="1" applyAlignment="1">
      <alignment vertical="center"/>
    </xf>
    <xf numFmtId="0" fontId="9" fillId="0" borderId="9" xfId="0" applyFont="1" applyBorder="1" applyAlignment="1">
      <alignment horizontal="center" vertical="center" wrapText="1"/>
    </xf>
    <xf numFmtId="0" fontId="11" fillId="0" borderId="9" xfId="0" applyFont="1" applyBorder="1" applyAlignment="1">
      <alignment vertical="center" wrapText="1"/>
    </xf>
    <xf numFmtId="0" fontId="11" fillId="0" borderId="9" xfId="0" applyFont="1" applyBorder="1" applyAlignment="1">
      <alignment horizontal="right" vertical="center" wrapText="1"/>
    </xf>
    <xf numFmtId="0" fontId="12" fillId="0" borderId="0" xfId="0" applyFont="1" applyAlignment="1">
      <alignment horizontal="center" vertical="center"/>
    </xf>
    <xf numFmtId="0" fontId="12" fillId="0" borderId="0" xfId="0" applyFont="1" applyAlignment="1">
      <alignment horizontal="center" vertical="center" wrapText="1"/>
    </xf>
    <xf numFmtId="0" fontId="12" fillId="0" borderId="0" xfId="0" applyFont="1" applyAlignment="1">
      <alignment horizontal="justify" vertical="center"/>
    </xf>
    <xf numFmtId="0" fontId="13" fillId="0" borderId="0" xfId="0" applyFont="1" applyAlignment="1">
      <alignment horizontal="left" vertical="center" indent="5"/>
    </xf>
    <xf numFmtId="0" fontId="13" fillId="0" borderId="0" xfId="0" applyFont="1" applyAlignment="1">
      <alignment horizontal="left" vertical="center" wrapText="1" indent="5"/>
    </xf>
    <xf numFmtId="0" fontId="13" fillId="0" borderId="0" xfId="0" applyFont="1" applyAlignment="1">
      <alignment horizontal="justify" vertical="center"/>
    </xf>
    <xf numFmtId="0" fontId="14" fillId="7" borderId="38" xfId="0" applyFont="1" applyFill="1" applyBorder="1" applyAlignment="1">
      <alignment horizontal="center" vertical="center" wrapText="1"/>
    </xf>
    <xf numFmtId="1" fontId="14" fillId="7" borderId="38" xfId="0" applyNumberFormat="1" applyFont="1" applyFill="1" applyBorder="1" applyAlignment="1">
      <alignment horizontal="center" shrinkToFit="1"/>
    </xf>
    <xf numFmtId="1" fontId="14" fillId="7" borderId="19" xfId="0" applyNumberFormat="1" applyFont="1" applyFill="1" applyBorder="1" applyAlignment="1">
      <alignment horizontal="center" shrinkToFit="1"/>
    </xf>
    <xf numFmtId="0" fontId="14" fillId="7" borderId="16" xfId="0" applyFont="1" applyFill="1" applyBorder="1" applyAlignment="1">
      <alignment horizontal="center" vertical="center" shrinkToFit="1"/>
    </xf>
    <xf numFmtId="0" fontId="18" fillId="10" borderId="22" xfId="0" applyFont="1" applyFill="1" applyBorder="1" applyAlignment="1">
      <alignment horizontal="right" vertical="center" shrinkToFit="1"/>
    </xf>
    <xf numFmtId="0" fontId="9" fillId="10" borderId="41" xfId="0" applyFont="1" applyFill="1" applyBorder="1" applyAlignment="1">
      <alignment horizontal="left" vertical="center" shrinkToFit="1"/>
    </xf>
    <xf numFmtId="0" fontId="18" fillId="10" borderId="17" xfId="0" applyFont="1" applyFill="1" applyBorder="1" applyAlignment="1">
      <alignment horizontal="right" vertical="center" shrinkToFit="1"/>
    </xf>
    <xf numFmtId="0" fontId="9" fillId="10" borderId="31" xfId="0" applyFont="1" applyFill="1" applyBorder="1" applyAlignment="1">
      <alignment horizontal="left" vertical="center" shrinkToFit="1"/>
    </xf>
    <xf numFmtId="0" fontId="18" fillId="10" borderId="18" xfId="0" applyFont="1" applyFill="1" applyBorder="1" applyAlignment="1">
      <alignment horizontal="right" vertical="center" shrinkToFit="1"/>
    </xf>
    <xf numFmtId="0" fontId="9" fillId="10" borderId="38" xfId="0" applyFont="1" applyFill="1" applyBorder="1" applyAlignment="1">
      <alignment horizontal="left" vertical="center" shrinkToFit="1"/>
    </xf>
    <xf numFmtId="0" fontId="14" fillId="12" borderId="9" xfId="0" applyFont="1" applyFill="1" applyBorder="1" applyAlignment="1">
      <alignment horizontal="center" vertical="center" wrapText="1"/>
    </xf>
    <xf numFmtId="0" fontId="1" fillId="3" borderId="9" xfId="1" applyFont="1" applyFill="1" applyBorder="1" applyAlignment="1" applyProtection="1">
      <alignment horizontal="center"/>
    </xf>
    <xf numFmtId="0" fontId="13" fillId="0" borderId="0" xfId="0" applyFont="1" applyProtection="1"/>
    <xf numFmtId="0" fontId="14" fillId="7" borderId="18" xfId="0" applyFont="1" applyFill="1" applyBorder="1" applyAlignment="1" applyProtection="1">
      <alignment horizontal="center" vertical="center"/>
    </xf>
    <xf numFmtId="0" fontId="14" fillId="7" borderId="38" xfId="0" applyFont="1" applyFill="1" applyBorder="1" applyAlignment="1" applyProtection="1">
      <alignment horizontal="center" vertical="center" wrapText="1"/>
    </xf>
    <xf numFmtId="1" fontId="14" fillId="7" borderId="19" xfId="0" applyNumberFormat="1" applyFont="1" applyFill="1" applyBorder="1" applyAlignment="1" applyProtection="1">
      <alignment horizontal="center" shrinkToFit="1"/>
    </xf>
    <xf numFmtId="0" fontId="13" fillId="7" borderId="38" xfId="0" applyFont="1" applyFill="1" applyBorder="1" applyProtection="1"/>
    <xf numFmtId="0" fontId="13" fillId="7" borderId="39" xfId="0" applyFont="1" applyFill="1" applyBorder="1" applyProtection="1"/>
    <xf numFmtId="0" fontId="13" fillId="7" borderId="40" xfId="0" applyFont="1" applyFill="1" applyBorder="1" applyProtection="1"/>
    <xf numFmtId="0" fontId="18" fillId="10" borderId="22" xfId="0" applyFont="1" applyFill="1" applyBorder="1" applyAlignment="1" applyProtection="1">
      <alignment horizontal="right" vertical="center" shrinkToFit="1"/>
    </xf>
    <xf numFmtId="0" fontId="9" fillId="10" borderId="41" xfId="0" applyFont="1" applyFill="1" applyBorder="1" applyAlignment="1" applyProtection="1">
      <alignment horizontal="left" vertical="center" shrinkToFit="1"/>
    </xf>
    <xf numFmtId="0" fontId="9" fillId="10" borderId="41" xfId="0" applyFont="1" applyFill="1" applyBorder="1" applyAlignment="1" applyProtection="1">
      <alignment horizontal="right" vertical="center" shrinkToFit="1"/>
    </xf>
    <xf numFmtId="0" fontId="13" fillId="10" borderId="10" xfId="0" applyFont="1" applyFill="1" applyBorder="1" applyProtection="1"/>
    <xf numFmtId="0" fontId="13" fillId="10" borderId="0" xfId="0" applyFont="1" applyFill="1" applyBorder="1" applyProtection="1"/>
    <xf numFmtId="0" fontId="13" fillId="10" borderId="5" xfId="0" applyFont="1" applyFill="1" applyBorder="1" applyProtection="1"/>
    <xf numFmtId="0" fontId="18" fillId="10" borderId="17" xfId="0" applyFont="1" applyFill="1" applyBorder="1" applyAlignment="1" applyProtection="1">
      <alignment horizontal="right" vertical="center" shrinkToFit="1"/>
    </xf>
    <xf numFmtId="0" fontId="9" fillId="10" borderId="31" xfId="0" applyFont="1" applyFill="1" applyBorder="1" applyAlignment="1" applyProtection="1">
      <alignment horizontal="left" vertical="center" shrinkToFit="1"/>
    </xf>
    <xf numFmtId="0" fontId="18" fillId="10" borderId="18" xfId="0" applyFont="1" applyFill="1" applyBorder="1" applyAlignment="1" applyProtection="1">
      <alignment horizontal="right" vertical="center" shrinkToFit="1"/>
    </xf>
    <xf numFmtId="0" fontId="9" fillId="10" borderId="38" xfId="0" applyFont="1" applyFill="1" applyBorder="1" applyAlignment="1" applyProtection="1">
      <alignment horizontal="left" vertical="center" shrinkToFit="1"/>
    </xf>
    <xf numFmtId="0" fontId="13" fillId="10" borderId="42" xfId="0" applyFont="1" applyFill="1" applyBorder="1" applyProtection="1"/>
    <xf numFmtId="0" fontId="13" fillId="10" borderId="7" xfId="0" applyFont="1" applyFill="1" applyBorder="1" applyProtection="1"/>
    <xf numFmtId="0" fontId="13" fillId="10" borderId="8" xfId="0" applyFont="1" applyFill="1" applyBorder="1" applyProtection="1"/>
    <xf numFmtId="0" fontId="9" fillId="9" borderId="1" xfId="0" applyFont="1" applyFill="1" applyBorder="1" applyAlignment="1" applyProtection="1">
      <alignment horizontal="left"/>
    </xf>
    <xf numFmtId="0" fontId="9" fillId="9" borderId="2" xfId="0" applyFont="1" applyFill="1" applyBorder="1" applyAlignment="1" applyProtection="1">
      <alignment horizontal="left"/>
    </xf>
    <xf numFmtId="0" fontId="9" fillId="9" borderId="3" xfId="0" applyFont="1" applyFill="1" applyBorder="1" applyAlignment="1" applyProtection="1">
      <alignment horizontal="left"/>
    </xf>
    <xf numFmtId="0" fontId="13" fillId="7" borderId="38" xfId="0" applyFont="1" applyFill="1" applyBorder="1"/>
    <xf numFmtId="0" fontId="13" fillId="7" borderId="39" xfId="0" applyFont="1" applyFill="1" applyBorder="1"/>
    <xf numFmtId="0" fontId="13" fillId="7" borderId="40" xfId="0" applyFont="1" applyFill="1" applyBorder="1"/>
    <xf numFmtId="0" fontId="9" fillId="10" borderId="41" xfId="0" applyFont="1" applyFill="1" applyBorder="1" applyAlignment="1">
      <alignment horizontal="right" vertical="center" shrinkToFit="1"/>
    </xf>
    <xf numFmtId="0" fontId="13" fillId="10" borderId="10" xfId="0" applyFont="1" applyFill="1" applyBorder="1"/>
    <xf numFmtId="0" fontId="13" fillId="10" borderId="0" xfId="0" applyFont="1" applyFill="1" applyBorder="1"/>
    <xf numFmtId="0" fontId="13" fillId="10" borderId="5" xfId="0" applyFont="1" applyFill="1" applyBorder="1"/>
    <xf numFmtId="0" fontId="13" fillId="10" borderId="42" xfId="0" applyFont="1" applyFill="1" applyBorder="1"/>
    <xf numFmtId="0" fontId="13" fillId="10" borderId="7" xfId="0" applyFont="1" applyFill="1" applyBorder="1"/>
    <xf numFmtId="0" fontId="13" fillId="10" borderId="8" xfId="0" applyFont="1" applyFill="1" applyBorder="1"/>
    <xf numFmtId="0" fontId="4" fillId="0" borderId="0" xfId="1"/>
    <xf numFmtId="0" fontId="15" fillId="0" borderId="0" xfId="0" applyFont="1"/>
    <xf numFmtId="0" fontId="28" fillId="0" borderId="9" xfId="0" applyFont="1" applyBorder="1" applyAlignment="1">
      <alignment horizontal="center"/>
    </xf>
    <xf numFmtId="0" fontId="30" fillId="0" borderId="0" xfId="0" applyFont="1"/>
    <xf numFmtId="0" fontId="31" fillId="0" borderId="9" xfId="0" applyFont="1" applyBorder="1" applyAlignment="1">
      <alignment horizontal="center" vertical="center" wrapText="1"/>
    </xf>
    <xf numFmtId="0" fontId="30" fillId="0" borderId="9" xfId="0" applyFont="1" applyBorder="1" applyAlignment="1">
      <alignment horizontal="center" vertical="center"/>
    </xf>
    <xf numFmtId="14" fontId="30" fillId="0" borderId="9" xfId="0" applyNumberFormat="1" applyFont="1" applyBorder="1"/>
    <xf numFmtId="0" fontId="30" fillId="0" borderId="9" xfId="0" applyFont="1" applyBorder="1"/>
    <xf numFmtId="0" fontId="30" fillId="0" borderId="0" xfId="0" applyFont="1" applyAlignment="1">
      <alignment horizontal="center"/>
    </xf>
    <xf numFmtId="0" fontId="9" fillId="0" borderId="0" xfId="0" applyFont="1" applyAlignment="1">
      <alignment horizontal="justify" vertical="center" wrapText="1"/>
    </xf>
    <xf numFmtId="0" fontId="28" fillId="0" borderId="9" xfId="0" applyFont="1" applyBorder="1" applyAlignment="1"/>
    <xf numFmtId="0" fontId="29" fillId="0" borderId="0" xfId="0" applyFont="1"/>
    <xf numFmtId="0" fontId="28" fillId="0" borderId="9" xfId="0" applyFont="1" applyBorder="1" applyAlignment="1">
      <alignment vertical="center" wrapText="1"/>
    </xf>
    <xf numFmtId="0" fontId="28" fillId="0" borderId="9" xfId="0" applyFont="1" applyBorder="1" applyAlignment="1">
      <alignment horizontal="left"/>
    </xf>
    <xf numFmtId="0" fontId="28" fillId="0" borderId="9" xfId="0" applyFont="1" applyBorder="1" applyAlignment="1">
      <alignment horizontal="center" vertical="center"/>
    </xf>
    <xf numFmtId="0" fontId="28" fillId="0" borderId="9" xfId="0" applyFont="1" applyBorder="1" applyAlignment="1">
      <alignment horizontal="left" vertical="center"/>
    </xf>
    <xf numFmtId="0" fontId="29" fillId="0" borderId="9" xfId="0" applyFont="1" applyBorder="1" applyAlignment="1"/>
    <xf numFmtId="0" fontId="28" fillId="0" borderId="9" xfId="0" applyFont="1" applyBorder="1"/>
    <xf numFmtId="0" fontId="15" fillId="0" borderId="0" xfId="0" applyFont="1" applyAlignment="1">
      <alignment horizontal="center"/>
    </xf>
    <xf numFmtId="0" fontId="9" fillId="0" borderId="0" xfId="0" applyFont="1" applyAlignment="1">
      <alignment horizontal="justify" vertical="center" wrapText="1"/>
    </xf>
    <xf numFmtId="0" fontId="13" fillId="0" borderId="0" xfId="0" applyFont="1" applyAlignment="1">
      <alignment horizontal="center" vertical="center"/>
    </xf>
    <xf numFmtId="0" fontId="0" fillId="0" borderId="0" xfId="0" applyAlignment="1"/>
    <xf numFmtId="0" fontId="13" fillId="0" borderId="0" xfId="0" applyFont="1" applyAlignment="1">
      <alignment horizontal="left" vertical="center" wrapText="1"/>
    </xf>
    <xf numFmtId="0" fontId="13" fillId="0" borderId="0" xfId="0" applyFont="1" applyAlignment="1">
      <alignment horizontal="left" vertical="center"/>
    </xf>
    <xf numFmtId="0" fontId="33" fillId="0" borderId="9" xfId="0" applyFont="1" applyBorder="1" applyAlignment="1">
      <alignment horizontal="center" vertical="center"/>
    </xf>
    <xf numFmtId="0" fontId="34" fillId="0" borderId="9" xfId="0" applyFont="1" applyBorder="1" applyAlignment="1">
      <alignment horizontal="center" vertical="center"/>
    </xf>
    <xf numFmtId="0" fontId="34" fillId="0" borderId="31" xfId="0" applyNumberFormat="1" applyFont="1" applyBorder="1" applyAlignment="1">
      <alignment horizontal="center" vertical="center"/>
    </xf>
    <xf numFmtId="0" fontId="34" fillId="0" borderId="26" xfId="0" applyFont="1" applyBorder="1" applyAlignment="1">
      <alignment horizontal="center" vertical="center"/>
    </xf>
    <xf numFmtId="0" fontId="34" fillId="0" borderId="32" xfId="0" applyFont="1" applyBorder="1" applyAlignment="1">
      <alignment horizontal="center" vertical="center"/>
    </xf>
    <xf numFmtId="0" fontId="35" fillId="0" borderId="0" xfId="0" applyFont="1" applyBorder="1" applyAlignment="1">
      <alignment horizontal="center" vertical="center"/>
    </xf>
    <xf numFmtId="0" fontId="37" fillId="0" borderId="49" xfId="0" applyFont="1" applyBorder="1" applyAlignment="1">
      <alignment horizontal="center" vertical="center"/>
    </xf>
    <xf numFmtId="0" fontId="37" fillId="0" borderId="26" xfId="0" applyFont="1" applyBorder="1" applyAlignment="1">
      <alignment horizontal="center" vertical="center"/>
    </xf>
    <xf numFmtId="0" fontId="37" fillId="0" borderId="51" xfId="0" applyFont="1" applyBorder="1" applyAlignment="1">
      <alignment horizontal="center" vertical="center"/>
    </xf>
    <xf numFmtId="0" fontId="37" fillId="0" borderId="0" xfId="0" applyFont="1" applyBorder="1" applyAlignment="1">
      <alignment horizontal="center" vertical="center"/>
    </xf>
    <xf numFmtId="0" fontId="37" fillId="0" borderId="10" xfId="0" applyFont="1" applyBorder="1" applyAlignment="1">
      <alignment horizontal="center" vertical="center"/>
    </xf>
    <xf numFmtId="0" fontId="37" fillId="0" borderId="53" xfId="0" applyFont="1" applyBorder="1" applyAlignment="1">
      <alignment horizontal="center" vertical="center"/>
    </xf>
    <xf numFmtId="0" fontId="37" fillId="0" borderId="54" xfId="0" applyFont="1" applyBorder="1" applyAlignment="1">
      <alignment horizontal="center" vertical="center"/>
    </xf>
    <xf numFmtId="0" fontId="37" fillId="0" borderId="41" xfId="0" applyFont="1" applyBorder="1" applyAlignment="1">
      <alignment horizontal="center" vertical="center"/>
    </xf>
    <xf numFmtId="0" fontId="37" fillId="0" borderId="23" xfId="0" applyFont="1" applyBorder="1" applyAlignment="1">
      <alignment horizontal="center" vertical="center"/>
    </xf>
    <xf numFmtId="0" fontId="37" fillId="0" borderId="52" xfId="0" applyFont="1" applyBorder="1" applyAlignment="1">
      <alignment horizontal="center" vertical="center"/>
    </xf>
    <xf numFmtId="0" fontId="0" fillId="0" borderId="0" xfId="0" applyBorder="1"/>
    <xf numFmtId="0" fontId="38" fillId="0" borderId="0" xfId="0" applyFont="1" applyBorder="1" applyAlignment="1">
      <alignment horizontal="center" vertical="center"/>
    </xf>
    <xf numFmtId="0" fontId="39" fillId="0" borderId="0" xfId="0" applyFont="1" applyFill="1" applyBorder="1" applyAlignment="1">
      <alignment horizontal="center" vertical="center"/>
    </xf>
    <xf numFmtId="0" fontId="39" fillId="0" borderId="0" xfId="0" applyFont="1" applyBorder="1" applyAlignment="1">
      <alignment horizontal="left"/>
    </xf>
    <xf numFmtId="0" fontId="32" fillId="0" borderId="0" xfId="0" applyFont="1" applyBorder="1" applyAlignment="1">
      <alignment horizontal="center"/>
    </xf>
    <xf numFmtId="0" fontId="39" fillId="0" borderId="0"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xf numFmtId="0" fontId="21" fillId="0" borderId="0" xfId="0" applyFont="1"/>
    <xf numFmtId="0" fontId="21" fillId="0" borderId="0" xfId="0" applyFont="1" applyAlignment="1"/>
    <xf numFmtId="0" fontId="21" fillId="0" borderId="0" xfId="0" applyFont="1" applyAlignment="1">
      <alignment wrapText="1"/>
    </xf>
    <xf numFmtId="0" fontId="21" fillId="0" borderId="0" xfId="0" applyFont="1" applyAlignment="1">
      <alignment vertical="center" wrapText="1"/>
    </xf>
    <xf numFmtId="0" fontId="21" fillId="0" borderId="0" xfId="0" applyFont="1" applyAlignment="1">
      <alignment horizontal="center" vertical="center" wrapText="1"/>
    </xf>
    <xf numFmtId="0" fontId="45" fillId="0" borderId="0" xfId="0" applyFont="1"/>
    <xf numFmtId="0" fontId="40" fillId="0" borderId="9" xfId="0" applyFont="1" applyBorder="1" applyAlignment="1">
      <alignment horizontal="center" vertical="center" textRotation="90"/>
    </xf>
    <xf numFmtId="0" fontId="40" fillId="0" borderId="9" xfId="0" applyFont="1" applyBorder="1" applyAlignment="1">
      <alignment horizontal="center" vertical="center"/>
    </xf>
    <xf numFmtId="0" fontId="45" fillId="0" borderId="9" xfId="0" applyFont="1" applyBorder="1" applyAlignment="1">
      <alignment horizontal="center"/>
    </xf>
    <xf numFmtId="0" fontId="41" fillId="0" borderId="9" xfId="0" applyFont="1" applyBorder="1" applyAlignment="1">
      <alignment horizontal="left" vertical="center"/>
    </xf>
    <xf numFmtId="0" fontId="41" fillId="0" borderId="9" xfId="0" applyFont="1" applyBorder="1" applyAlignment="1">
      <alignment horizontal="center" vertical="center" wrapText="1"/>
    </xf>
    <xf numFmtId="0" fontId="45" fillId="0" borderId="9" xfId="0" applyFont="1" applyBorder="1" applyAlignment="1">
      <alignment horizontal="center" vertical="center"/>
    </xf>
    <xf numFmtId="0" fontId="45" fillId="12" borderId="9" xfId="0" applyFont="1" applyFill="1" applyBorder="1" applyAlignment="1">
      <alignment horizontal="center" vertical="center"/>
    </xf>
    <xf numFmtId="0" fontId="45" fillId="13" borderId="9" xfId="0" applyFont="1" applyFill="1" applyBorder="1" applyAlignment="1">
      <alignment horizontal="center" vertical="center"/>
    </xf>
    <xf numFmtId="14" fontId="45" fillId="0" borderId="9" xfId="0" applyNumberFormat="1" applyFont="1" applyBorder="1" applyAlignment="1">
      <alignment horizontal="center" vertical="center"/>
    </xf>
    <xf numFmtId="0" fontId="44" fillId="0" borderId="9" xfId="0" applyFont="1" applyBorder="1" applyAlignment="1">
      <alignment horizontal="center" vertical="center" wrapText="1"/>
    </xf>
    <xf numFmtId="0" fontId="41" fillId="0" borderId="9" xfId="0" applyFont="1" applyFill="1" applyBorder="1" applyAlignment="1">
      <alignment horizontal="left" vertical="center"/>
    </xf>
    <xf numFmtId="0" fontId="46" fillId="0" borderId="0" xfId="0" applyFont="1"/>
    <xf numFmtId="0" fontId="21" fillId="0" borderId="0" xfId="0" applyFont="1" applyAlignment="1">
      <alignment horizontal="center"/>
    </xf>
    <xf numFmtId="0" fontId="46" fillId="0" borderId="0" xfId="0" applyFont="1" applyFill="1"/>
    <xf numFmtId="0" fontId="45" fillId="0" borderId="0" xfId="0" applyFont="1" applyAlignment="1">
      <alignment horizontal="center"/>
    </xf>
    <xf numFmtId="0" fontId="2" fillId="14" borderId="0" xfId="0" applyFont="1" applyFill="1" applyBorder="1"/>
    <xf numFmtId="0" fontId="3" fillId="14" borderId="0" xfId="0" applyFont="1" applyFill="1" applyBorder="1" applyAlignment="1"/>
    <xf numFmtId="0" fontId="5" fillId="14" borderId="4" xfId="0" applyFont="1" applyFill="1" applyBorder="1" applyAlignment="1">
      <alignment horizontal="center"/>
    </xf>
    <xf numFmtId="0" fontId="5" fillId="14" borderId="0" xfId="0" applyFont="1" applyFill="1" applyBorder="1" applyAlignment="1">
      <alignment horizontal="center"/>
    </xf>
    <xf numFmtId="0" fontId="5" fillId="14" borderId="5" xfId="0" applyFont="1" applyFill="1" applyBorder="1" applyAlignment="1">
      <alignment horizontal="center"/>
    </xf>
    <xf numFmtId="0" fontId="5" fillId="14" borderId="0" xfId="1" applyFont="1" applyFill="1" applyBorder="1" applyAlignment="1"/>
    <xf numFmtId="0" fontId="5" fillId="14" borderId="5" xfId="1" applyFont="1" applyFill="1" applyBorder="1" applyAlignment="1"/>
    <xf numFmtId="0" fontId="5" fillId="14" borderId="0" xfId="0" applyFont="1" applyFill="1" applyBorder="1" applyAlignment="1">
      <alignment horizontal="left"/>
    </xf>
    <xf numFmtId="0" fontId="5" fillId="14" borderId="4" xfId="0" applyFont="1" applyFill="1" applyBorder="1"/>
    <xf numFmtId="0" fontId="6" fillId="14" borderId="0" xfId="0" applyFont="1" applyFill="1" applyBorder="1" applyAlignment="1">
      <alignment horizontal="left"/>
    </xf>
    <xf numFmtId="0" fontId="27" fillId="14" borderId="0" xfId="1" applyFont="1" applyFill="1"/>
    <xf numFmtId="0" fontId="6" fillId="14" borderId="0" xfId="0" applyFont="1" applyFill="1" applyBorder="1"/>
    <xf numFmtId="0" fontId="6" fillId="14" borderId="5" xfId="0" applyFont="1" applyFill="1" applyBorder="1"/>
    <xf numFmtId="0" fontId="6" fillId="14" borderId="5" xfId="0" applyFont="1" applyFill="1" applyBorder="1" applyAlignment="1">
      <alignment horizontal="center"/>
    </xf>
    <xf numFmtId="0" fontId="6" fillId="14" borderId="0" xfId="0" applyFont="1" applyFill="1" applyBorder="1" applyAlignment="1">
      <alignment horizontal="center"/>
    </xf>
    <xf numFmtId="0" fontId="7" fillId="14" borderId="0" xfId="0" applyFont="1" applyFill="1" applyBorder="1" applyAlignment="1">
      <alignment horizontal="center"/>
    </xf>
    <xf numFmtId="0" fontId="5" fillId="14" borderId="6" xfId="0" applyFont="1" applyFill="1" applyBorder="1"/>
    <xf numFmtId="0" fontId="6" fillId="14" borderId="7" xfId="0" applyFont="1" applyFill="1" applyBorder="1" applyAlignment="1">
      <alignment horizontal="left"/>
    </xf>
    <xf numFmtId="0" fontId="6" fillId="14" borderId="7" xfId="0" applyFont="1" applyFill="1" applyBorder="1" applyAlignment="1">
      <alignment horizontal="center"/>
    </xf>
    <xf numFmtId="0" fontId="6" fillId="14" borderId="8" xfId="0" applyFont="1" applyFill="1" applyBorder="1" applyAlignment="1">
      <alignment horizontal="center"/>
    </xf>
    <xf numFmtId="0" fontId="8" fillId="14" borderId="0" xfId="0" applyFont="1" applyFill="1" applyBorder="1"/>
    <xf numFmtId="0" fontId="48" fillId="14" borderId="0" xfId="1" applyFont="1" applyFill="1" applyBorder="1" applyAlignment="1">
      <alignment horizontal="center"/>
    </xf>
    <xf numFmtId="0" fontId="49" fillId="14" borderId="0" xfId="1" applyFont="1" applyFill="1" applyBorder="1" applyAlignment="1">
      <alignment horizontal="center" vertical="center" wrapText="1"/>
    </xf>
    <xf numFmtId="0" fontId="48" fillId="14" borderId="4" xfId="0" applyFont="1" applyFill="1" applyBorder="1" applyAlignment="1">
      <alignment horizontal="center"/>
    </xf>
    <xf numFmtId="0" fontId="48" fillId="14" borderId="0" xfId="0" applyFont="1" applyFill="1" applyBorder="1" applyAlignment="1">
      <alignment horizontal="center"/>
    </xf>
    <xf numFmtId="0" fontId="48" fillId="14" borderId="5" xfId="0" applyFont="1" applyFill="1" applyBorder="1" applyAlignment="1">
      <alignment horizontal="center"/>
    </xf>
    <xf numFmtId="0" fontId="47" fillId="3" borderId="9" xfId="1" applyFont="1" applyFill="1" applyBorder="1" applyAlignment="1">
      <alignment horizontal="center"/>
    </xf>
    <xf numFmtId="0" fontId="50" fillId="0" borderId="0" xfId="0" applyFont="1" applyAlignment="1">
      <alignment vertical="center" wrapText="1"/>
    </xf>
    <xf numFmtId="0" fontId="29" fillId="0" borderId="0" xfId="0" applyFont="1" applyAlignment="1">
      <alignment vertical="center"/>
    </xf>
    <xf numFmtId="0" fontId="29" fillId="0" borderId="0" xfId="0" applyFont="1" applyAlignment="1">
      <alignment horizontal="center" vertical="center"/>
    </xf>
    <xf numFmtId="0" fontId="29" fillId="0" borderId="0" xfId="0" applyFont="1" applyAlignment="1">
      <alignment horizontal="justify" vertical="center"/>
    </xf>
    <xf numFmtId="0" fontId="29" fillId="0" borderId="0" xfId="0" applyFont="1" applyAlignment="1">
      <alignment horizontal="left" vertical="center" indent="15"/>
    </xf>
    <xf numFmtId="0" fontId="53" fillId="0" borderId="0" xfId="0" applyFont="1" applyAlignment="1">
      <alignment vertical="center"/>
    </xf>
    <xf numFmtId="0" fontId="50" fillId="0" borderId="0" xfId="0" applyFont="1" applyBorder="1" applyAlignment="1">
      <alignment vertical="center" wrapText="1"/>
    </xf>
    <xf numFmtId="0" fontId="13" fillId="0" borderId="0" xfId="0" applyFont="1" applyBorder="1" applyAlignment="1">
      <alignment vertical="center"/>
    </xf>
    <xf numFmtId="0" fontId="29" fillId="0" borderId="0" xfId="0" applyFont="1" applyBorder="1" applyAlignment="1">
      <alignment vertical="center"/>
    </xf>
    <xf numFmtId="0" fontId="13" fillId="0" borderId="0" xfId="0" applyFont="1" applyAlignment="1">
      <alignment horizontal="center"/>
    </xf>
    <xf numFmtId="0" fontId="30" fillId="0" borderId="0" xfId="0" applyFont="1" applyBorder="1"/>
    <xf numFmtId="0" fontId="55" fillId="0" borderId="0" xfId="0" applyFont="1" applyFill="1" applyBorder="1"/>
    <xf numFmtId="0" fontId="56" fillId="0" borderId="9" xfId="0" applyFont="1" applyBorder="1" applyAlignment="1">
      <alignment horizontal="center" vertical="center" wrapText="1"/>
    </xf>
    <xf numFmtId="0" fontId="57" fillId="0" borderId="0" xfId="0" applyFont="1" applyBorder="1" applyAlignment="1">
      <alignment horizontal="center" vertical="center"/>
    </xf>
    <xf numFmtId="0" fontId="57" fillId="0" borderId="0" xfId="0" applyFont="1" applyAlignment="1">
      <alignment horizontal="center" vertical="center"/>
    </xf>
    <xf numFmtId="0" fontId="30" fillId="0" borderId="9" xfId="0" applyFont="1" applyBorder="1" applyAlignment="1">
      <alignment horizontal="center" vertical="center" wrapText="1"/>
    </xf>
    <xf numFmtId="1" fontId="58" fillId="0" borderId="9" xfId="0" applyNumberFormat="1" applyFont="1" applyBorder="1" applyAlignment="1">
      <alignment horizontal="center" vertical="center"/>
    </xf>
    <xf numFmtId="0" fontId="59" fillId="0" borderId="9" xfId="0" applyFont="1" applyBorder="1" applyAlignment="1">
      <alignment horizontal="center" vertical="center"/>
    </xf>
    <xf numFmtId="0" fontId="60" fillId="0" borderId="9" xfId="0" applyFont="1" applyBorder="1" applyAlignment="1">
      <alignment horizontal="center" vertical="center"/>
    </xf>
    <xf numFmtId="1" fontId="58" fillId="0" borderId="9" xfId="0" applyNumberFormat="1" applyFont="1" applyBorder="1" applyAlignment="1">
      <alignment horizontal="left" vertical="center" wrapText="1"/>
    </xf>
    <xf numFmtId="0" fontId="59" fillId="0" borderId="9" xfId="0" applyFont="1" applyBorder="1" applyAlignment="1">
      <alignment horizontal="left" vertical="center"/>
    </xf>
    <xf numFmtId="1" fontId="58" fillId="0" borderId="9" xfId="0" applyNumberFormat="1" applyFont="1" applyBorder="1" applyAlignment="1">
      <alignment horizontal="left" vertical="center"/>
    </xf>
    <xf numFmtId="1" fontId="58" fillId="0" borderId="9" xfId="0" applyNumberFormat="1" applyFont="1" applyFill="1" applyBorder="1" applyAlignment="1">
      <alignment horizontal="left" vertical="center" wrapText="1"/>
    </xf>
    <xf numFmtId="14" fontId="59" fillId="0" borderId="9" xfId="0" applyNumberFormat="1" applyFont="1" applyBorder="1" applyAlignment="1">
      <alignment horizontal="center" vertical="center"/>
    </xf>
    <xf numFmtId="0" fontId="59" fillId="0" borderId="9" xfId="0" applyFont="1" applyBorder="1" applyAlignment="1">
      <alignment horizontal="center" vertical="center" wrapText="1"/>
    </xf>
    <xf numFmtId="0" fontId="61" fillId="0" borderId="8" xfId="0" applyFont="1" applyBorder="1" applyAlignment="1">
      <alignment horizontal="center" vertical="center" wrapText="1"/>
    </xf>
    <xf numFmtId="0" fontId="51" fillId="0" borderId="30" xfId="0" applyFont="1" applyBorder="1" applyAlignment="1">
      <alignment vertical="center" wrapText="1"/>
    </xf>
    <xf numFmtId="0" fontId="51" fillId="0" borderId="8" xfId="0" applyFont="1" applyBorder="1" applyAlignment="1">
      <alignment vertical="center" wrapText="1"/>
    </xf>
    <xf numFmtId="0" fontId="51" fillId="0" borderId="8" xfId="0" applyFont="1" applyBorder="1" applyAlignment="1">
      <alignment horizontal="center" vertical="center" wrapText="1"/>
    </xf>
    <xf numFmtId="0" fontId="51" fillId="0" borderId="55" xfId="0" applyFont="1" applyBorder="1" applyAlignment="1">
      <alignment vertical="center" wrapText="1"/>
    </xf>
    <xf numFmtId="14" fontId="51" fillId="0" borderId="8" xfId="0" applyNumberFormat="1" applyFont="1" applyBorder="1" applyAlignment="1">
      <alignment horizontal="center" vertical="center" wrapText="1"/>
    </xf>
    <xf numFmtId="0" fontId="30" fillId="0" borderId="30" xfId="0" applyFont="1" applyBorder="1" applyAlignment="1">
      <alignment vertical="center" wrapText="1"/>
    </xf>
    <xf numFmtId="0" fontId="30" fillId="0" borderId="8" xfId="0" applyFont="1" applyBorder="1" applyAlignment="1">
      <alignment vertical="center" wrapText="1"/>
    </xf>
    <xf numFmtId="0" fontId="30" fillId="0" borderId="8" xfId="0" applyFont="1" applyBorder="1" applyAlignment="1">
      <alignment horizontal="center" vertical="center" wrapText="1"/>
    </xf>
    <xf numFmtId="0" fontId="5" fillId="14" borderId="4" xfId="1" applyFont="1" applyFill="1" applyBorder="1" applyAlignment="1">
      <alignment horizontal="left"/>
    </xf>
    <xf numFmtId="0" fontId="5" fillId="14" borderId="0" xfId="1" applyFont="1" applyFill="1" applyBorder="1" applyAlignment="1">
      <alignment horizontal="left"/>
    </xf>
    <xf numFmtId="14" fontId="0" fillId="0" borderId="0" xfId="0" applyNumberFormat="1" applyBorder="1"/>
    <xf numFmtId="0" fontId="9" fillId="13" borderId="9" xfId="0" applyFont="1" applyFill="1" applyBorder="1" applyAlignment="1" applyProtection="1">
      <alignment horizontal="center" vertical="center" shrinkToFit="1"/>
      <protection locked="0"/>
    </xf>
    <xf numFmtId="0" fontId="1" fillId="3" borderId="32" xfId="1" applyFont="1" applyFill="1" applyBorder="1" applyAlignment="1">
      <alignment horizontal="center"/>
    </xf>
    <xf numFmtId="0" fontId="1" fillId="12" borderId="0" xfId="1" applyFont="1" applyFill="1" applyBorder="1" applyAlignment="1">
      <alignment horizontal="center"/>
    </xf>
    <xf numFmtId="0" fontId="21" fillId="0" borderId="54" xfId="0" applyFont="1" applyBorder="1"/>
    <xf numFmtId="0" fontId="14" fillId="7" borderId="26" xfId="0" applyFont="1" applyFill="1" applyBorder="1" applyAlignment="1">
      <alignment horizontal="center" vertical="center" wrapText="1"/>
    </xf>
    <xf numFmtId="0" fontId="35" fillId="8" borderId="9" xfId="0" applyFont="1" applyFill="1" applyBorder="1" applyAlignment="1">
      <alignment horizontal="left" vertical="top" readingOrder="1"/>
    </xf>
    <xf numFmtId="0" fontId="9" fillId="8" borderId="53" xfId="0" applyFont="1" applyFill="1" applyBorder="1" applyAlignment="1" applyProtection="1">
      <alignment horizontal="left" vertical="center" shrinkToFit="1"/>
      <protection locked="0"/>
    </xf>
    <xf numFmtId="0" fontId="35" fillId="8" borderId="9" xfId="0" applyFont="1" applyFill="1" applyBorder="1" applyAlignment="1">
      <alignment horizontal="center" vertical="top" readingOrder="1"/>
    </xf>
    <xf numFmtId="0" fontId="0" fillId="8" borderId="9" xfId="0" applyFill="1" applyBorder="1" applyAlignment="1">
      <alignment horizontal="center" vertical="top" readingOrder="1"/>
    </xf>
    <xf numFmtId="0" fontId="48" fillId="14" borderId="4" xfId="1" applyFont="1" applyFill="1" applyBorder="1" applyAlignment="1">
      <alignment horizontal="center" vertical="center"/>
    </xf>
    <xf numFmtId="0" fontId="48" fillId="14" borderId="0" xfId="1" applyFont="1" applyFill="1" applyBorder="1" applyAlignment="1">
      <alignment horizontal="center" vertical="center"/>
    </xf>
    <xf numFmtId="0" fontId="48" fillId="14" borderId="5" xfId="1" applyFont="1" applyFill="1" applyBorder="1" applyAlignment="1">
      <alignment horizontal="center" vertical="center"/>
    </xf>
    <xf numFmtId="0" fontId="1" fillId="14" borderId="1" xfId="0" applyFont="1" applyFill="1" applyBorder="1" applyAlignment="1">
      <alignment horizontal="center" wrapText="1"/>
    </xf>
    <xf numFmtId="0" fontId="1" fillId="14" borderId="2" xfId="0" applyFont="1" applyFill="1" applyBorder="1" applyAlignment="1">
      <alignment horizontal="center" wrapText="1"/>
    </xf>
    <xf numFmtId="0" fontId="1" fillId="14" borderId="3" xfId="0" applyFont="1" applyFill="1" applyBorder="1" applyAlignment="1">
      <alignment horizontal="center" wrapText="1"/>
    </xf>
    <xf numFmtId="0" fontId="1" fillId="14" borderId="4" xfId="0" applyFont="1" applyFill="1" applyBorder="1" applyAlignment="1">
      <alignment horizontal="center" wrapText="1"/>
    </xf>
    <xf numFmtId="0" fontId="1" fillId="14" borderId="0" xfId="0" applyFont="1" applyFill="1" applyBorder="1" applyAlignment="1">
      <alignment horizontal="center" wrapText="1"/>
    </xf>
    <xf numFmtId="0" fontId="1" fillId="14" borderId="5" xfId="0" applyFont="1" applyFill="1" applyBorder="1" applyAlignment="1">
      <alignment horizontal="center" wrapText="1"/>
    </xf>
    <xf numFmtId="0" fontId="3" fillId="14" borderId="4" xfId="0" applyFont="1" applyFill="1" applyBorder="1" applyAlignment="1">
      <alignment horizontal="center"/>
    </xf>
    <xf numFmtId="0" fontId="3" fillId="14" borderId="0" xfId="0" applyFont="1" applyFill="1" applyBorder="1" applyAlignment="1">
      <alignment horizontal="center"/>
    </xf>
    <xf numFmtId="0" fontId="3" fillId="14" borderId="5" xfId="0" applyFont="1" applyFill="1" applyBorder="1" applyAlignment="1">
      <alignment horizontal="center"/>
    </xf>
    <xf numFmtId="0" fontId="48" fillId="14" borderId="0" xfId="1" applyFont="1" applyFill="1" applyBorder="1" applyAlignment="1">
      <alignment horizontal="left"/>
    </xf>
    <xf numFmtId="0" fontId="5" fillId="14" borderId="4" xfId="1" applyFont="1" applyFill="1" applyBorder="1" applyAlignment="1">
      <alignment horizontal="left"/>
    </xf>
    <xf numFmtId="0" fontId="5" fillId="14" borderId="0" xfId="1" applyFont="1" applyFill="1" applyBorder="1" applyAlignment="1">
      <alignment horizontal="left"/>
    </xf>
    <xf numFmtId="0" fontId="1" fillId="14" borderId="0" xfId="1" applyFont="1" applyFill="1" applyBorder="1" applyAlignment="1">
      <alignment horizontal="left"/>
    </xf>
    <xf numFmtId="0" fontId="5" fillId="14" borderId="4" xfId="0" applyFont="1" applyFill="1" applyBorder="1" applyAlignment="1">
      <alignment horizontal="left"/>
    </xf>
    <xf numFmtId="0" fontId="5" fillId="14" borderId="0" xfId="0" applyFont="1" applyFill="1" applyBorder="1" applyAlignment="1">
      <alignment horizontal="left"/>
    </xf>
    <xf numFmtId="0" fontId="5" fillId="14" borderId="5" xfId="0" applyFont="1" applyFill="1" applyBorder="1" applyAlignment="1">
      <alignment horizontal="left"/>
    </xf>
    <xf numFmtId="0" fontId="22" fillId="14" borderId="0" xfId="1" applyFont="1" applyFill="1" applyBorder="1" applyAlignment="1">
      <alignment horizontal="left"/>
    </xf>
    <xf numFmtId="0" fontId="22" fillId="14" borderId="5" xfId="1" applyFont="1" applyFill="1" applyBorder="1" applyAlignment="1">
      <alignment horizontal="left"/>
    </xf>
    <xf numFmtId="0" fontId="22" fillId="14" borderId="0" xfId="1" applyFont="1" applyFill="1" applyBorder="1"/>
    <xf numFmtId="0" fontId="5" fillId="14" borderId="5" xfId="1" applyFont="1" applyFill="1" applyBorder="1" applyAlignment="1">
      <alignment horizontal="left"/>
    </xf>
    <xf numFmtId="0" fontId="5" fillId="14" borderId="4" xfId="0" applyFont="1" applyFill="1" applyBorder="1" applyAlignment="1">
      <alignment horizontal="center"/>
    </xf>
    <xf numFmtId="0" fontId="5" fillId="14" borderId="0" xfId="0" applyFont="1" applyFill="1" applyBorder="1" applyAlignment="1">
      <alignment horizontal="center"/>
    </xf>
    <xf numFmtId="0" fontId="5" fillId="14" borderId="5" xfId="0" applyFont="1" applyFill="1" applyBorder="1" applyAlignment="1">
      <alignment horizontal="center"/>
    </xf>
    <xf numFmtId="0" fontId="48" fillId="14" borderId="4" xfId="1" applyFont="1" applyFill="1" applyBorder="1" applyAlignment="1">
      <alignment horizontal="center"/>
    </xf>
    <xf numFmtId="0" fontId="48" fillId="14" borderId="0" xfId="1" applyFont="1" applyFill="1" applyBorder="1" applyAlignment="1">
      <alignment horizontal="center"/>
    </xf>
    <xf numFmtId="0" fontId="9" fillId="4" borderId="0" xfId="0" applyFont="1" applyFill="1" applyBorder="1" applyAlignment="1">
      <alignment horizontal="left"/>
    </xf>
    <xf numFmtId="0" fontId="9" fillId="4" borderId="5" xfId="0" applyFont="1" applyFill="1" applyBorder="1" applyAlignment="1">
      <alignment horizontal="left"/>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9" fillId="4" borderId="0" xfId="0" applyFont="1" applyFill="1" applyBorder="1" applyAlignment="1"/>
    <xf numFmtId="0" fontId="9" fillId="4" borderId="5" xfId="0" applyFont="1" applyFill="1" applyBorder="1" applyAlignment="1"/>
    <xf numFmtId="0" fontId="9" fillId="4" borderId="10" xfId="0" applyFont="1" applyFill="1" applyBorder="1" applyAlignment="1">
      <alignment horizontal="center"/>
    </xf>
    <xf numFmtId="0" fontId="9" fillId="4" borderId="5" xfId="0" applyFont="1" applyFill="1" applyBorder="1" applyAlignment="1">
      <alignment horizontal="center"/>
    </xf>
    <xf numFmtId="0" fontId="1" fillId="2" borderId="0" xfId="0" applyFont="1" applyFill="1" applyBorder="1" applyAlignment="1">
      <alignment horizontal="center"/>
    </xf>
    <xf numFmtId="0" fontId="1" fillId="2" borderId="5" xfId="0" applyFont="1" applyFill="1" applyBorder="1" applyAlignment="1">
      <alignment horizontal="center"/>
    </xf>
    <xf numFmtId="0" fontId="9" fillId="9" borderId="4" xfId="0" applyFont="1" applyFill="1" applyBorder="1" applyAlignment="1">
      <alignment horizontal="left"/>
    </xf>
    <xf numFmtId="0" fontId="9" fillId="9" borderId="0" xfId="0" applyFont="1" applyFill="1" applyBorder="1" applyAlignment="1">
      <alignment horizontal="left"/>
    </xf>
    <xf numFmtId="0" fontId="9" fillId="9" borderId="5" xfId="0" applyFont="1" applyFill="1" applyBorder="1" applyAlignment="1">
      <alignment horizontal="left"/>
    </xf>
    <xf numFmtId="0" fontId="12" fillId="5" borderId="1" xfId="0" applyFont="1" applyFill="1" applyBorder="1" applyAlignment="1">
      <alignment horizontal="center"/>
    </xf>
    <xf numFmtId="0" fontId="12" fillId="5" borderId="2" xfId="0" applyFont="1" applyFill="1" applyBorder="1" applyAlignment="1">
      <alignment horizontal="center"/>
    </xf>
    <xf numFmtId="0" fontId="12" fillId="5" borderId="3" xfId="0" applyFont="1" applyFill="1" applyBorder="1" applyAlignment="1">
      <alignment horizontal="center"/>
    </xf>
    <xf numFmtId="0" fontId="13" fillId="6" borderId="17" xfId="0" applyFont="1" applyFill="1" applyBorder="1" applyAlignment="1">
      <alignment horizontal="left"/>
    </xf>
    <xf numFmtId="0" fontId="13" fillId="6" borderId="9" xfId="0" applyFont="1" applyFill="1" applyBorder="1" applyAlignment="1">
      <alignment horizontal="left"/>
    </xf>
    <xf numFmtId="0" fontId="13" fillId="6" borderId="14" xfId="0" applyFont="1" applyFill="1" applyBorder="1" applyAlignment="1">
      <alignment horizontal="left"/>
    </xf>
    <xf numFmtId="0" fontId="13" fillId="6" borderId="18" xfId="0" applyFont="1" applyFill="1" applyBorder="1" applyAlignment="1">
      <alignment horizontal="left"/>
    </xf>
    <xf numFmtId="0" fontId="13" fillId="6" borderId="19" xfId="0" applyFont="1" applyFill="1" applyBorder="1" applyAlignment="1">
      <alignment horizontal="left"/>
    </xf>
    <xf numFmtId="0" fontId="13" fillId="6" borderId="16" xfId="0" applyFont="1" applyFill="1" applyBorder="1" applyAlignment="1">
      <alignment horizontal="left"/>
    </xf>
    <xf numFmtId="0" fontId="14" fillId="7" borderId="20" xfId="0" applyFont="1" applyFill="1" applyBorder="1" applyAlignment="1">
      <alignment horizontal="center" vertical="center"/>
    </xf>
    <xf numFmtId="0" fontId="14" fillId="7" borderId="21" xfId="0" applyFont="1" applyFill="1" applyBorder="1" applyAlignment="1">
      <alignment horizontal="center" vertical="center"/>
    </xf>
    <xf numFmtId="0" fontId="15" fillId="7" borderId="21" xfId="0" applyFont="1" applyFill="1" applyBorder="1" applyAlignment="1">
      <alignment horizontal="center" vertical="center" shrinkToFit="1"/>
    </xf>
    <xf numFmtId="0" fontId="14" fillId="7" borderId="21" xfId="0" applyFont="1" applyFill="1" applyBorder="1" applyAlignment="1">
      <alignment horizontal="center" vertical="center" shrinkToFit="1"/>
    </xf>
    <xf numFmtId="0" fontId="15" fillId="7" borderId="28" xfId="0" applyFont="1" applyFill="1" applyBorder="1" applyAlignment="1">
      <alignment horizontal="center" shrinkToFit="1"/>
    </xf>
    <xf numFmtId="0" fontId="15" fillId="7" borderId="29" xfId="0" applyFont="1" applyFill="1" applyBorder="1" applyAlignment="1">
      <alignment horizontal="center" shrinkToFit="1"/>
    </xf>
    <xf numFmtId="0" fontId="9" fillId="9" borderId="1" xfId="0" applyFont="1" applyFill="1" applyBorder="1" applyAlignment="1">
      <alignment horizontal="left"/>
    </xf>
    <xf numFmtId="0" fontId="9" fillId="9" borderId="2" xfId="0" applyFont="1" applyFill="1" applyBorder="1" applyAlignment="1">
      <alignment horizontal="left"/>
    </xf>
    <xf numFmtId="0" fontId="9" fillId="9" borderId="3" xfId="0" applyFont="1" applyFill="1" applyBorder="1" applyAlignment="1">
      <alignment horizontal="left"/>
    </xf>
    <xf numFmtId="0" fontId="13" fillId="9" borderId="4" xfId="0" applyFont="1" applyFill="1" applyBorder="1" applyAlignment="1">
      <alignment horizontal="center"/>
    </xf>
    <xf numFmtId="0" fontId="13" fillId="9" borderId="0" xfId="0" applyFont="1" applyFill="1" applyBorder="1" applyAlignment="1">
      <alignment horizontal="center"/>
    </xf>
    <xf numFmtId="0" fontId="13" fillId="9" borderId="5" xfId="0" applyFont="1" applyFill="1" applyBorder="1" applyAlignment="1">
      <alignment horizontal="center"/>
    </xf>
    <xf numFmtId="0" fontId="13" fillId="9" borderId="6" xfId="0" applyFont="1" applyFill="1" applyBorder="1" applyAlignment="1">
      <alignment horizontal="center"/>
    </xf>
    <xf numFmtId="0" fontId="13" fillId="9" borderId="7" xfId="0" applyFont="1" applyFill="1" applyBorder="1" applyAlignment="1">
      <alignment horizontal="center"/>
    </xf>
    <xf numFmtId="0" fontId="13" fillId="9" borderId="8" xfId="0" applyFont="1" applyFill="1" applyBorder="1" applyAlignment="1">
      <alignment horizontal="center"/>
    </xf>
    <xf numFmtId="0" fontId="14" fillId="0" borderId="0" xfId="0" applyFont="1" applyBorder="1" applyAlignment="1">
      <alignment horizontal="right"/>
    </xf>
    <xf numFmtId="0" fontId="14" fillId="11" borderId="0" xfId="0" applyFont="1" applyFill="1" applyBorder="1" applyAlignment="1">
      <alignment horizontal="center"/>
    </xf>
    <xf numFmtId="0" fontId="12" fillId="0" borderId="9" xfId="0" applyFont="1" applyBorder="1" applyAlignment="1">
      <alignment horizontal="left"/>
    </xf>
    <xf numFmtId="0" fontId="12" fillId="0" borderId="31" xfId="0" applyFont="1" applyBorder="1" applyAlignment="1">
      <alignment horizontal="left"/>
    </xf>
    <xf numFmtId="0" fontId="13" fillId="0" borderId="9" xfId="0" applyFont="1" applyBorder="1" applyAlignment="1">
      <alignment horizontal="left"/>
    </xf>
    <xf numFmtId="0" fontId="9" fillId="0" borderId="26"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Border="1" applyAlignment="1">
      <alignment horizontal="center" vertical="center"/>
    </xf>
    <xf numFmtId="0" fontId="9" fillId="0" borderId="9" xfId="0" applyFont="1" applyBorder="1" applyAlignment="1">
      <alignment horizontal="center" vertical="center" wrapText="1"/>
    </xf>
    <xf numFmtId="0" fontId="9" fillId="0" borderId="0" xfId="0" applyFont="1" applyAlignment="1">
      <alignment horizontal="center" vertical="center"/>
    </xf>
    <xf numFmtId="0" fontId="11" fillId="0" borderId="0" xfId="0" applyFont="1" applyAlignment="1">
      <alignment horizontal="left" vertical="center" wrapText="1"/>
    </xf>
    <xf numFmtId="0" fontId="9" fillId="0" borderId="0" xfId="0" applyFont="1" applyAlignment="1">
      <alignment horizontal="left" vertical="center"/>
    </xf>
    <xf numFmtId="0" fontId="13" fillId="6" borderId="20" xfId="0" applyFont="1" applyFill="1" applyBorder="1" applyAlignment="1">
      <alignment horizontal="left"/>
    </xf>
    <xf numFmtId="0" fontId="13" fillId="6" borderId="21" xfId="0" applyFont="1" applyFill="1" applyBorder="1" applyAlignment="1">
      <alignment horizontal="left"/>
    </xf>
    <xf numFmtId="0" fontId="13" fillId="6" borderId="33" xfId="0" applyFont="1" applyFill="1" applyBorder="1" applyAlignment="1">
      <alignment horizontal="left"/>
    </xf>
    <xf numFmtId="0" fontId="13" fillId="6" borderId="34" xfId="0" applyFont="1" applyFill="1" applyBorder="1" applyAlignment="1">
      <alignment horizontal="left"/>
    </xf>
    <xf numFmtId="0" fontId="13" fillId="6" borderId="35" xfId="0" applyFont="1" applyFill="1" applyBorder="1" applyAlignment="1">
      <alignment horizontal="left"/>
    </xf>
    <xf numFmtId="0" fontId="13" fillId="6" borderId="31" xfId="0" applyFont="1" applyFill="1" applyBorder="1" applyAlignment="1">
      <alignment horizontal="left"/>
    </xf>
    <xf numFmtId="0" fontId="13" fillId="6" borderId="36" xfId="0" applyFont="1" applyFill="1" applyBorder="1" applyAlignment="1">
      <alignment horizontal="left"/>
    </xf>
    <xf numFmtId="0" fontId="13" fillId="6" borderId="37" xfId="0" applyFont="1" applyFill="1" applyBorder="1" applyAlignment="1">
      <alignment horizontal="left"/>
    </xf>
    <xf numFmtId="0" fontId="13" fillId="6" borderId="38" xfId="0" applyFont="1" applyFill="1" applyBorder="1" applyAlignment="1">
      <alignment horizontal="left"/>
    </xf>
    <xf numFmtId="0" fontId="13" fillId="6" borderId="39" xfId="0" applyFont="1" applyFill="1" applyBorder="1" applyAlignment="1">
      <alignment horizontal="left"/>
    </xf>
    <xf numFmtId="0" fontId="13" fillId="6" borderId="40" xfId="0" applyFont="1" applyFill="1" applyBorder="1" applyAlignment="1">
      <alignment horizontal="left"/>
    </xf>
    <xf numFmtId="0" fontId="15" fillId="7" borderId="12" xfId="0" applyFont="1" applyFill="1" applyBorder="1" applyAlignment="1">
      <alignment horizontal="center" vertical="center" shrinkToFit="1"/>
    </xf>
    <xf numFmtId="0" fontId="13" fillId="9" borderId="6" xfId="0" applyFont="1" applyFill="1" applyBorder="1" applyAlignment="1" applyProtection="1">
      <alignment horizontal="center"/>
    </xf>
    <xf numFmtId="0" fontId="13" fillId="9" borderId="7" xfId="0" applyFont="1" applyFill="1" applyBorder="1" applyAlignment="1" applyProtection="1">
      <alignment horizontal="center"/>
    </xf>
    <xf numFmtId="0" fontId="13" fillId="9" borderId="8" xfId="0" applyFont="1" applyFill="1" applyBorder="1" applyAlignment="1" applyProtection="1">
      <alignment horizontal="center"/>
    </xf>
    <xf numFmtId="0" fontId="12" fillId="5" borderId="1" xfId="0" applyFont="1" applyFill="1" applyBorder="1" applyAlignment="1" applyProtection="1">
      <alignment horizontal="center"/>
    </xf>
    <xf numFmtId="0" fontId="12" fillId="5" borderId="2" xfId="0" applyFont="1" applyFill="1" applyBorder="1" applyAlignment="1" applyProtection="1">
      <alignment horizontal="center"/>
    </xf>
    <xf numFmtId="0" fontId="12" fillId="5" borderId="3" xfId="0" applyFont="1" applyFill="1" applyBorder="1" applyAlignment="1" applyProtection="1">
      <alignment horizontal="center"/>
    </xf>
    <xf numFmtId="0" fontId="13" fillId="6" borderId="20" xfId="0" applyFont="1" applyFill="1" applyBorder="1" applyAlignment="1" applyProtection="1">
      <alignment horizontal="left"/>
    </xf>
    <xf numFmtId="0" fontId="13" fillId="6" borderId="21" xfId="0" applyFont="1" applyFill="1" applyBorder="1" applyAlignment="1" applyProtection="1">
      <alignment horizontal="left"/>
    </xf>
    <xf numFmtId="0" fontId="13" fillId="6" borderId="33" xfId="0" applyFont="1" applyFill="1" applyBorder="1" applyAlignment="1" applyProtection="1">
      <alignment horizontal="left"/>
    </xf>
    <xf numFmtId="0" fontId="13" fillId="6" borderId="34" xfId="0" applyFont="1" applyFill="1" applyBorder="1" applyAlignment="1" applyProtection="1">
      <alignment horizontal="left"/>
    </xf>
    <xf numFmtId="0" fontId="13" fillId="6" borderId="35" xfId="0" applyFont="1" applyFill="1" applyBorder="1" applyAlignment="1" applyProtection="1">
      <alignment horizontal="left"/>
    </xf>
    <xf numFmtId="0" fontId="13" fillId="6" borderId="17" xfId="0" applyFont="1" applyFill="1" applyBorder="1" applyAlignment="1" applyProtection="1">
      <alignment horizontal="left"/>
    </xf>
    <xf numFmtId="0" fontId="13" fillId="6" borderId="9" xfId="0" applyFont="1" applyFill="1" applyBorder="1" applyAlignment="1" applyProtection="1">
      <alignment horizontal="left"/>
    </xf>
    <xf numFmtId="0" fontId="13" fillId="6" borderId="31" xfId="0" applyFont="1" applyFill="1" applyBorder="1" applyAlignment="1" applyProtection="1">
      <alignment horizontal="left"/>
    </xf>
    <xf numFmtId="0" fontId="13" fillId="6" borderId="36" xfId="0" applyFont="1" applyFill="1" applyBorder="1" applyAlignment="1" applyProtection="1">
      <alignment horizontal="left"/>
    </xf>
    <xf numFmtId="0" fontId="13" fillId="6" borderId="37" xfId="0" applyFont="1" applyFill="1" applyBorder="1" applyAlignment="1" applyProtection="1">
      <alignment horizontal="left"/>
    </xf>
    <xf numFmtId="0" fontId="13" fillId="6" borderId="18" xfId="0" applyFont="1" applyFill="1" applyBorder="1" applyAlignment="1" applyProtection="1">
      <alignment horizontal="left"/>
    </xf>
    <xf numFmtId="0" fontId="13" fillId="6" borderId="19" xfId="0" applyFont="1" applyFill="1" applyBorder="1" applyAlignment="1" applyProtection="1">
      <alignment horizontal="left"/>
    </xf>
    <xf numFmtId="0" fontId="13" fillId="6" borderId="38" xfId="0" applyFont="1" applyFill="1" applyBorder="1" applyAlignment="1" applyProtection="1">
      <alignment horizontal="left"/>
    </xf>
    <xf numFmtId="0" fontId="13" fillId="6" borderId="39" xfId="0" applyFont="1" applyFill="1" applyBorder="1" applyAlignment="1" applyProtection="1">
      <alignment horizontal="left"/>
    </xf>
    <xf numFmtId="0" fontId="13" fillId="6" borderId="40" xfId="0" applyFont="1" applyFill="1" applyBorder="1" applyAlignment="1" applyProtection="1">
      <alignment horizontal="left"/>
    </xf>
    <xf numFmtId="0" fontId="14" fillId="7" borderId="20" xfId="0" applyFont="1" applyFill="1" applyBorder="1" applyAlignment="1" applyProtection="1">
      <alignment horizontal="center" vertical="center"/>
    </xf>
    <xf numFmtId="0" fontId="14" fillId="7" borderId="21" xfId="0" applyFont="1" applyFill="1" applyBorder="1" applyAlignment="1" applyProtection="1">
      <alignment horizontal="center" vertical="center"/>
    </xf>
    <xf numFmtId="0" fontId="9" fillId="7" borderId="33" xfId="0" applyFont="1" applyFill="1" applyBorder="1" applyAlignment="1" applyProtection="1">
      <alignment vertical="center" shrinkToFit="1"/>
    </xf>
    <xf numFmtId="0" fontId="9" fillId="7" borderId="34" xfId="0" applyFont="1" applyFill="1" applyBorder="1" applyAlignment="1" applyProtection="1">
      <alignment vertical="center" shrinkToFit="1"/>
    </xf>
    <xf numFmtId="0" fontId="9" fillId="7" borderId="35" xfId="0" applyFont="1" applyFill="1" applyBorder="1" applyAlignment="1" applyProtection="1">
      <alignment vertical="center" shrinkToFit="1"/>
    </xf>
    <xf numFmtId="0" fontId="13" fillId="9" borderId="4" xfId="0" applyFont="1" applyFill="1" applyBorder="1" applyAlignment="1" applyProtection="1">
      <alignment horizontal="center"/>
    </xf>
    <xf numFmtId="0" fontId="13" fillId="9" borderId="0" xfId="0" applyFont="1" applyFill="1" applyBorder="1" applyAlignment="1" applyProtection="1">
      <alignment horizontal="center"/>
    </xf>
    <xf numFmtId="0" fontId="13" fillId="9" borderId="5" xfId="0" applyFont="1" applyFill="1" applyBorder="1" applyAlignment="1" applyProtection="1">
      <alignment horizontal="center"/>
    </xf>
    <xf numFmtId="0" fontId="12" fillId="5" borderId="45" xfId="0" applyFont="1" applyFill="1" applyBorder="1" applyAlignment="1">
      <alignment horizontal="center"/>
    </xf>
    <xf numFmtId="0" fontId="12" fillId="5" borderId="46" xfId="0" applyFont="1" applyFill="1" applyBorder="1" applyAlignment="1">
      <alignment horizontal="center"/>
    </xf>
    <xf numFmtId="0" fontId="12" fillId="5" borderId="47" xfId="0" applyFont="1" applyFill="1" applyBorder="1" applyAlignment="1">
      <alignment horizontal="center"/>
    </xf>
    <xf numFmtId="0" fontId="13" fillId="6" borderId="11" xfId="0" applyFont="1" applyFill="1" applyBorder="1" applyAlignment="1">
      <alignment horizontal="left"/>
    </xf>
    <xf numFmtId="0" fontId="13" fillId="6" borderId="44" xfId="0" applyFont="1" applyFill="1" applyBorder="1" applyAlignment="1">
      <alignment horizontal="left"/>
    </xf>
    <xf numFmtId="0" fontId="13" fillId="6" borderId="13" xfId="0" applyFont="1" applyFill="1" applyBorder="1" applyAlignment="1">
      <alignment horizontal="left"/>
    </xf>
    <xf numFmtId="0" fontId="13" fillId="6" borderId="32" xfId="0" applyFont="1" applyFill="1" applyBorder="1" applyAlignment="1">
      <alignment horizontal="left"/>
    </xf>
    <xf numFmtId="0" fontId="13" fillId="6" borderId="15" xfId="0" applyFont="1" applyFill="1" applyBorder="1" applyAlignment="1">
      <alignment horizontal="left"/>
    </xf>
    <xf numFmtId="0" fontId="13" fillId="6" borderId="43" xfId="0" applyFont="1" applyFill="1" applyBorder="1" applyAlignment="1">
      <alignment horizontal="left"/>
    </xf>
    <xf numFmtId="0" fontId="14" fillId="7" borderId="11" xfId="0" applyFont="1" applyFill="1" applyBorder="1" applyAlignment="1">
      <alignment horizontal="center" vertical="center"/>
    </xf>
    <xf numFmtId="0" fontId="14" fillId="7" borderId="44" xfId="0" applyFont="1" applyFill="1" applyBorder="1" applyAlignment="1">
      <alignment horizontal="center" vertical="center"/>
    </xf>
    <xf numFmtId="0" fontId="9" fillId="7" borderId="33" xfId="0" applyFont="1" applyFill="1" applyBorder="1" applyAlignment="1">
      <alignment vertical="center" shrinkToFit="1"/>
    </xf>
    <xf numFmtId="0" fontId="9" fillId="7" borderId="34" xfId="0" applyFont="1" applyFill="1" applyBorder="1" applyAlignment="1">
      <alignment vertical="center" shrinkToFit="1"/>
    </xf>
    <xf numFmtId="0" fontId="9" fillId="7" borderId="35" xfId="0" applyFont="1" applyFill="1" applyBorder="1" applyAlignment="1">
      <alignment vertical="center" shrinkToFit="1"/>
    </xf>
    <xf numFmtId="0" fontId="13" fillId="0" borderId="2" xfId="0" applyFont="1" applyBorder="1" applyAlignment="1">
      <alignment horizontal="center"/>
    </xf>
    <xf numFmtId="0" fontId="13" fillId="0" borderId="0" xfId="0" applyFont="1" applyAlignment="1">
      <alignment horizontal="center"/>
    </xf>
    <xf numFmtId="0" fontId="9" fillId="0" borderId="0" xfId="0" applyFont="1" applyAlignment="1">
      <alignment horizontal="center"/>
    </xf>
    <xf numFmtId="0" fontId="15" fillId="0" borderId="0" xfId="0" applyFont="1" applyAlignment="1">
      <alignment horizontal="right"/>
    </xf>
    <xf numFmtId="0" fontId="12" fillId="0" borderId="0" xfId="0" applyFont="1" applyAlignment="1">
      <alignment horizontal="left" vertical="top"/>
    </xf>
    <xf numFmtId="0" fontId="12" fillId="0" borderId="0" xfId="0" applyFont="1" applyAlignment="1">
      <alignment horizontal="left" vertical="center"/>
    </xf>
    <xf numFmtId="0" fontId="12" fillId="0" borderId="0" xfId="0" applyFont="1" applyAlignment="1">
      <alignment horizontal="left"/>
    </xf>
    <xf numFmtId="0" fontId="15" fillId="0" borderId="0" xfId="0" applyFont="1" applyAlignment="1">
      <alignment horizontal="center"/>
    </xf>
    <xf numFmtId="0" fontId="9" fillId="0" borderId="0" xfId="0" applyFont="1" applyAlignment="1">
      <alignment horizontal="justify"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21" xfId="0" applyFont="1" applyBorder="1" applyAlignment="1">
      <alignment horizontal="center" vertical="center"/>
    </xf>
    <xf numFmtId="0" fontId="28" fillId="0" borderId="21" xfId="0" applyFont="1" applyBorder="1" applyAlignment="1">
      <alignment horizontal="center" textRotation="90"/>
    </xf>
    <xf numFmtId="14" fontId="28" fillId="0" borderId="21" xfId="0" applyNumberFormat="1" applyFont="1" applyBorder="1" applyAlignment="1">
      <alignment horizontal="center" vertical="center" wrapText="1"/>
    </xf>
    <xf numFmtId="0" fontId="28" fillId="0" borderId="12" xfId="0" applyFont="1" applyBorder="1" applyAlignment="1">
      <alignment horizontal="center" vertical="center"/>
    </xf>
    <xf numFmtId="0" fontId="28" fillId="0" borderId="17" xfId="0" applyFont="1" applyBorder="1" applyAlignment="1">
      <alignment horizontal="center"/>
    </xf>
    <xf numFmtId="0" fontId="28" fillId="0" borderId="9" xfId="0" applyFont="1" applyBorder="1" applyAlignment="1">
      <alignment horizontal="center"/>
    </xf>
    <xf numFmtId="0" fontId="29" fillId="0" borderId="9" xfId="0" applyFont="1" applyBorder="1" applyAlignment="1">
      <alignment vertical="center"/>
    </xf>
    <xf numFmtId="14" fontId="29" fillId="0" borderId="9" xfId="0" applyNumberFormat="1" applyFont="1" applyBorder="1" applyAlignment="1">
      <alignment vertical="center"/>
    </xf>
    <xf numFmtId="0" fontId="29" fillId="0" borderId="14" xfId="0" applyFont="1" applyBorder="1" applyAlignment="1">
      <alignment vertical="center"/>
    </xf>
    <xf numFmtId="0" fontId="28" fillId="0" borderId="18" xfId="0" applyFont="1" applyBorder="1" applyAlignment="1">
      <alignment horizontal="center"/>
    </xf>
    <xf numFmtId="0" fontId="28" fillId="0" borderId="19" xfId="0" applyFont="1" applyBorder="1" applyAlignment="1">
      <alignment horizontal="center"/>
    </xf>
    <xf numFmtId="0" fontId="29" fillId="0" borderId="19" xfId="0" applyFont="1" applyBorder="1" applyAlignment="1">
      <alignment vertical="center"/>
    </xf>
    <xf numFmtId="14" fontId="29" fillId="0" borderId="19" xfId="0" applyNumberFormat="1" applyFont="1" applyBorder="1" applyAlignment="1">
      <alignment vertical="center"/>
    </xf>
    <xf numFmtId="0" fontId="29" fillId="0" borderId="16" xfId="0" applyFont="1" applyBorder="1" applyAlignment="1">
      <alignment vertical="center"/>
    </xf>
    <xf numFmtId="0" fontId="31" fillId="0" borderId="48" xfId="0" applyFont="1" applyBorder="1" applyAlignment="1">
      <alignment horizontal="center"/>
    </xf>
    <xf numFmtId="0" fontId="28" fillId="0" borderId="49" xfId="0" applyFont="1" applyBorder="1" applyAlignment="1">
      <alignment horizontal="center" wrapText="1"/>
    </xf>
    <xf numFmtId="0" fontId="28" fillId="0" borderId="50" xfId="0" applyFont="1" applyBorder="1" applyAlignment="1">
      <alignment horizontal="center" wrapText="1"/>
    </xf>
    <xf numFmtId="0" fontId="28" fillId="0" borderId="51" xfId="0" applyFont="1" applyBorder="1" applyAlignment="1">
      <alignment horizontal="center" wrapText="1"/>
    </xf>
    <xf numFmtId="0" fontId="28" fillId="0" borderId="41" xfId="0" applyFont="1" applyBorder="1" applyAlignment="1">
      <alignment horizontal="center" wrapText="1"/>
    </xf>
    <xf numFmtId="0" fontId="28" fillId="0" borderId="48" xfId="0" applyFont="1" applyBorder="1" applyAlignment="1">
      <alignment horizontal="center" wrapText="1"/>
    </xf>
    <xf numFmtId="0" fontId="28" fillId="0" borderId="52" xfId="0" applyFont="1" applyBorder="1" applyAlignment="1">
      <alignment horizontal="center" wrapText="1"/>
    </xf>
    <xf numFmtId="0" fontId="28" fillId="0" borderId="26" xfId="0" applyFont="1" applyBorder="1" applyAlignment="1">
      <alignment horizontal="center" wrapText="1"/>
    </xf>
    <xf numFmtId="0" fontId="28" fillId="0" borderId="23" xfId="0" applyFont="1" applyBorder="1" applyAlignment="1">
      <alignment horizontal="center" wrapText="1"/>
    </xf>
    <xf numFmtId="0" fontId="28" fillId="0" borderId="9" xfId="0" applyFont="1" applyBorder="1" applyAlignment="1">
      <alignment horizontal="left"/>
    </xf>
    <xf numFmtId="0" fontId="28" fillId="0" borderId="26" xfId="0" applyFont="1" applyBorder="1" applyAlignment="1">
      <alignment horizontal="center" vertical="center"/>
    </xf>
    <xf numFmtId="0" fontId="28" fillId="0" borderId="53" xfId="0" applyFont="1" applyBorder="1" applyAlignment="1">
      <alignment horizontal="center" vertical="center"/>
    </xf>
    <xf numFmtId="0" fontId="28" fillId="0" borderId="23" xfId="0" applyFont="1" applyBorder="1" applyAlignment="1">
      <alignment horizontal="center" vertical="center"/>
    </xf>
    <xf numFmtId="0" fontId="28" fillId="0" borderId="9" xfId="0" applyFont="1" applyBorder="1" applyAlignment="1">
      <alignment horizontal="center" vertical="center" wrapText="1"/>
    </xf>
    <xf numFmtId="14" fontId="28" fillId="0" borderId="9" xfId="0" applyNumberFormat="1" applyFont="1" applyBorder="1" applyAlignment="1">
      <alignment horizontal="center" vertical="center"/>
    </xf>
    <xf numFmtId="0" fontId="28" fillId="0" borderId="9" xfId="0" applyFont="1" applyBorder="1" applyAlignment="1">
      <alignment horizontal="left" vertical="center"/>
    </xf>
    <xf numFmtId="0" fontId="36" fillId="0" borderId="26" xfId="0" applyFont="1" applyBorder="1" applyAlignment="1">
      <alignment horizontal="center" vertical="center" wrapText="1"/>
    </xf>
    <xf numFmtId="0" fontId="36" fillId="0" borderId="53" xfId="0" applyFont="1" applyBorder="1" applyAlignment="1">
      <alignment horizontal="center" vertical="center" wrapText="1"/>
    </xf>
    <xf numFmtId="0" fontId="36" fillId="0" borderId="23" xfId="0" applyFont="1" applyBorder="1" applyAlignment="1">
      <alignment horizontal="center" vertical="center" wrapText="1"/>
    </xf>
    <xf numFmtId="0" fontId="37" fillId="0" borderId="49" xfId="0" applyFont="1" applyBorder="1" applyAlignment="1">
      <alignment horizontal="center" vertical="center"/>
    </xf>
    <xf numFmtId="0" fontId="37" fillId="0" borderId="10" xfId="0" applyFont="1" applyBorder="1" applyAlignment="1">
      <alignment horizontal="center" vertical="center"/>
    </xf>
    <xf numFmtId="0" fontId="36" fillId="0" borderId="26" xfId="0" applyFont="1" applyBorder="1" applyAlignment="1">
      <alignment horizontal="center" vertical="center"/>
    </xf>
    <xf numFmtId="0" fontId="36" fillId="0" borderId="53" xfId="0" applyFont="1" applyBorder="1" applyAlignment="1">
      <alignment horizontal="center" vertical="center"/>
    </xf>
    <xf numFmtId="0" fontId="36" fillId="0" borderId="23" xfId="0" applyFont="1" applyBorder="1" applyAlignment="1">
      <alignment horizontal="center" vertical="center"/>
    </xf>
    <xf numFmtId="0" fontId="32" fillId="0" borderId="0" xfId="0" applyFont="1" applyAlignment="1">
      <alignment horizontal="center" vertical="center"/>
    </xf>
    <xf numFmtId="0" fontId="0" fillId="0" borderId="0" xfId="0" applyAlignment="1">
      <alignment horizontal="left" wrapText="1"/>
    </xf>
    <xf numFmtId="0" fontId="0" fillId="0" borderId="0" xfId="0" applyBorder="1" applyAlignment="1">
      <alignment horizontal="center" wrapText="1"/>
    </xf>
    <xf numFmtId="0" fontId="18" fillId="0" borderId="0" xfId="0" applyFont="1" applyAlignment="1">
      <alignment horizontal="center"/>
    </xf>
    <xf numFmtId="0" fontId="21" fillId="0" borderId="0" xfId="0" applyFont="1" applyAlignment="1">
      <alignment horizontal="center" vertical="center" wrapText="1"/>
    </xf>
    <xf numFmtId="0" fontId="21" fillId="0" borderId="0" xfId="0" applyFont="1" applyAlignment="1">
      <alignment horizontal="left"/>
    </xf>
    <xf numFmtId="0" fontId="21" fillId="0" borderId="0" xfId="0" applyFont="1" applyAlignment="1">
      <alignment horizontal="center"/>
    </xf>
    <xf numFmtId="0" fontId="21" fillId="0" borderId="0" xfId="0" applyFont="1" applyAlignment="1">
      <alignment horizontal="left" wrapText="1"/>
    </xf>
    <xf numFmtId="0" fontId="45" fillId="0" borderId="0" xfId="0" applyFont="1" applyAlignment="1">
      <alignment horizontal="center"/>
    </xf>
    <xf numFmtId="0" fontId="44" fillId="0" borderId="9" xfId="0" applyFont="1" applyBorder="1" applyAlignment="1">
      <alignment horizontal="center" vertical="center" textRotation="90" wrapText="1"/>
    </xf>
    <xf numFmtId="0" fontId="41" fillId="0" borderId="9" xfId="0" applyFont="1" applyBorder="1" applyAlignment="1">
      <alignment horizontal="center" vertical="center" textRotation="90" wrapText="1"/>
    </xf>
    <xf numFmtId="0" fontId="41" fillId="12" borderId="9" xfId="0" applyFont="1" applyFill="1" applyBorder="1" applyAlignment="1">
      <alignment horizontal="center" vertical="center" textRotation="90" wrapText="1"/>
    </xf>
    <xf numFmtId="0" fontId="43" fillId="0" borderId="26" xfId="0" applyFont="1" applyBorder="1" applyAlignment="1">
      <alignment horizontal="center" vertical="center" textRotation="90" wrapText="1"/>
    </xf>
    <xf numFmtId="0" fontId="43" fillId="0" borderId="53" xfId="0" applyFont="1" applyBorder="1" applyAlignment="1">
      <alignment horizontal="center" vertical="center" textRotation="90" wrapText="1"/>
    </xf>
    <xf numFmtId="0" fontId="43" fillId="0" borderId="23" xfId="0" applyFont="1" applyBorder="1" applyAlignment="1">
      <alignment horizontal="center" vertical="center" textRotation="90" wrapText="1"/>
    </xf>
    <xf numFmtId="0" fontId="40" fillId="0" borderId="9" xfId="0" applyFont="1" applyBorder="1" applyAlignment="1">
      <alignment horizontal="center" vertical="center"/>
    </xf>
    <xf numFmtId="0" fontId="42" fillId="0" borderId="31" xfId="0" applyFont="1" applyBorder="1" applyAlignment="1">
      <alignment horizontal="center" vertical="center"/>
    </xf>
    <xf numFmtId="0" fontId="42" fillId="0" borderId="36" xfId="0" applyFont="1" applyBorder="1" applyAlignment="1">
      <alignment horizontal="center" vertical="center"/>
    </xf>
    <xf numFmtId="0" fontId="43" fillId="13" borderId="9" xfId="0" applyFont="1" applyFill="1" applyBorder="1" applyAlignment="1">
      <alignment horizontal="center" vertical="center" textRotation="90" wrapText="1"/>
    </xf>
    <xf numFmtId="0" fontId="45" fillId="0" borderId="50" xfId="0" applyFont="1" applyBorder="1" applyAlignment="1">
      <alignment horizontal="center"/>
    </xf>
    <xf numFmtId="0" fontId="41" fillId="0" borderId="0" xfId="0" applyFont="1" applyAlignment="1">
      <alignment horizontal="left"/>
    </xf>
    <xf numFmtId="0" fontId="16" fillId="0" borderId="0" xfId="0" applyFont="1" applyBorder="1" applyAlignment="1">
      <alignment horizontal="center" vertical="center"/>
    </xf>
    <xf numFmtId="14" fontId="21" fillId="0" borderId="0" xfId="0" applyNumberFormat="1" applyFont="1" applyAlignment="1">
      <alignment horizontal="right"/>
    </xf>
    <xf numFmtId="0" fontId="32" fillId="0" borderId="7" xfId="0" applyFont="1" applyBorder="1" applyAlignment="1">
      <alignment horizontal="center"/>
    </xf>
    <xf numFmtId="0" fontId="32" fillId="0" borderId="0" xfId="0" applyFont="1" applyBorder="1" applyAlignment="1">
      <alignment horizontal="center"/>
    </xf>
    <xf numFmtId="0" fontId="61" fillId="0" borderId="57" xfId="0" applyFont="1" applyBorder="1" applyAlignment="1">
      <alignment horizontal="center" vertical="center" textRotation="90" wrapText="1"/>
    </xf>
    <xf numFmtId="0" fontId="61" fillId="0" borderId="56" xfId="0" applyFont="1" applyBorder="1" applyAlignment="1">
      <alignment horizontal="center" vertical="center" textRotation="90" wrapText="1"/>
    </xf>
    <xf numFmtId="0" fontId="61" fillId="0" borderId="55" xfId="0" applyFont="1" applyBorder="1" applyAlignment="1">
      <alignment horizontal="center" vertical="center" textRotation="90" wrapText="1"/>
    </xf>
    <xf numFmtId="0" fontId="61" fillId="0" borderId="1" xfId="0" applyFont="1" applyBorder="1" applyAlignment="1">
      <alignment horizontal="center" vertical="center" wrapText="1"/>
    </xf>
    <xf numFmtId="0" fontId="61" fillId="0" borderId="2" xfId="0" applyFont="1" applyBorder="1" applyAlignment="1">
      <alignment horizontal="center" vertical="center" wrapText="1"/>
    </xf>
    <xf numFmtId="0" fontId="61" fillId="0" borderId="3" xfId="0" applyFont="1" applyBorder="1" applyAlignment="1">
      <alignment horizontal="center" vertical="center" wrapText="1"/>
    </xf>
    <xf numFmtId="0" fontId="61" fillId="0" borderId="6" xfId="0" applyFont="1" applyBorder="1" applyAlignment="1">
      <alignment horizontal="center" vertical="center" wrapText="1"/>
    </xf>
    <xf numFmtId="0" fontId="61" fillId="0" borderId="7" xfId="0" applyFont="1" applyBorder="1" applyAlignment="1">
      <alignment horizontal="center" vertical="center" wrapText="1"/>
    </xf>
    <xf numFmtId="0" fontId="61" fillId="0" borderId="8" xfId="0" applyFont="1" applyBorder="1" applyAlignment="1">
      <alignment horizontal="center" vertical="center" wrapText="1"/>
    </xf>
    <xf numFmtId="0" fontId="61" fillId="0" borderId="57" xfId="0" applyFont="1" applyBorder="1" applyAlignment="1">
      <alignment vertical="center" textRotation="90" wrapText="1"/>
    </xf>
    <xf numFmtId="0" fontId="61" fillId="0" borderId="55" xfId="0" applyFont="1" applyBorder="1" applyAlignment="1">
      <alignment vertical="center" textRotation="90" wrapText="1"/>
    </xf>
    <xf numFmtId="0" fontId="28" fillId="0" borderId="0" xfId="0" applyFont="1" applyAlignment="1">
      <alignment horizontal="center" vertical="center"/>
    </xf>
    <xf numFmtId="0" fontId="28" fillId="0" borderId="0" xfId="0" applyFont="1" applyAlignment="1">
      <alignment horizontal="center"/>
    </xf>
    <xf numFmtId="0" fontId="28" fillId="0" borderId="0" xfId="0" applyFont="1" applyBorder="1" applyAlignment="1">
      <alignment horizontal="center" vertical="center"/>
    </xf>
    <xf numFmtId="0" fontId="50" fillId="0" borderId="0" xfId="0" applyFont="1" applyBorder="1" applyAlignment="1">
      <alignment vertical="center" wrapText="1"/>
    </xf>
    <xf numFmtId="0" fontId="61" fillId="0" borderId="57" xfId="0" applyFont="1" applyBorder="1" applyAlignment="1">
      <alignment horizontal="center" vertical="center" wrapText="1"/>
    </xf>
    <xf numFmtId="0" fontId="61" fillId="0" borderId="55" xfId="0" applyFont="1" applyBorder="1" applyAlignment="1">
      <alignment horizontal="center" vertical="center" wrapText="1"/>
    </xf>
    <xf numFmtId="0" fontId="62" fillId="0" borderId="57" xfId="0" applyFont="1" applyBorder="1" applyAlignment="1">
      <alignment horizontal="center" vertical="center" textRotation="90" wrapText="1"/>
    </xf>
    <xf numFmtId="0" fontId="62" fillId="0" borderId="56" xfId="0" applyFont="1" applyBorder="1" applyAlignment="1">
      <alignment horizontal="center" vertical="center" textRotation="90" wrapText="1"/>
    </xf>
    <xf numFmtId="0" fontId="62" fillId="0" borderId="55" xfId="0" applyFont="1" applyBorder="1" applyAlignment="1">
      <alignment horizontal="center" vertical="center" textRotation="90" wrapText="1"/>
    </xf>
    <xf numFmtId="0" fontId="61" fillId="0" borderId="56" xfId="0" applyFont="1" applyBorder="1" applyAlignment="1">
      <alignment horizontal="center" vertical="center" wrapText="1"/>
    </xf>
    <xf numFmtId="0" fontId="57" fillId="0" borderId="1"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5" xfId="0" applyFont="1" applyBorder="1" applyAlignment="1">
      <alignment horizontal="center" vertical="center" wrapText="1"/>
    </xf>
    <xf numFmtId="0" fontId="57" fillId="0" borderId="6" xfId="0" applyFont="1" applyBorder="1" applyAlignment="1">
      <alignment horizontal="center" vertical="center" wrapText="1"/>
    </xf>
    <xf numFmtId="0" fontId="57" fillId="0" borderId="8" xfId="0" applyFont="1" applyBorder="1" applyAlignment="1">
      <alignment horizontal="center" vertical="center" wrapText="1"/>
    </xf>
    <xf numFmtId="14" fontId="29" fillId="0" borderId="0" xfId="0" applyNumberFormat="1" applyFont="1" applyBorder="1" applyAlignment="1">
      <alignment horizontal="center"/>
    </xf>
    <xf numFmtId="0" fontId="29" fillId="0" borderId="0" xfId="0" applyFont="1" applyBorder="1" applyAlignment="1">
      <alignment horizontal="center"/>
    </xf>
    <xf numFmtId="0" fontId="29" fillId="0" borderId="0" xfId="0" applyFont="1" applyAlignment="1">
      <alignment horizontal="center" vertical="center"/>
    </xf>
    <xf numFmtId="0" fontId="29" fillId="0" borderId="0" xfId="0" applyFont="1" applyAlignment="1">
      <alignment horizontal="center"/>
    </xf>
    <xf numFmtId="0" fontId="0" fillId="8" borderId="9" xfId="0" applyFill="1" applyBorder="1" applyAlignment="1">
      <alignment horizontal="left" vertical="top" readingOrder="1"/>
    </xf>
    <xf numFmtId="0" fontId="0" fillId="8" borderId="9" xfId="0" applyFill="1" applyBorder="1" applyAlignment="1">
      <alignment horizontal="right" vertical="top" readingOrder="1"/>
    </xf>
    <xf numFmtId="0" fontId="0" fillId="0" borderId="9" xfId="0" applyFill="1" applyBorder="1" applyAlignment="1">
      <alignment horizontal="left" vertical="top" readingOrder="1"/>
    </xf>
    <xf numFmtId="0" fontId="9" fillId="0" borderId="31" xfId="0" applyFont="1" applyFill="1" applyBorder="1" applyAlignment="1">
      <alignment horizontal="left" vertical="center" shrinkToFit="1"/>
    </xf>
    <xf numFmtId="0" fontId="18" fillId="0" borderId="22" xfId="0" applyFont="1" applyFill="1" applyBorder="1" applyAlignment="1">
      <alignment horizontal="right" vertical="center" shrinkToFit="1"/>
    </xf>
    <xf numFmtId="0" fontId="9" fillId="0" borderId="41" xfId="0" applyFont="1" applyFill="1" applyBorder="1" applyAlignment="1" applyProtection="1">
      <alignment horizontal="right" vertical="center" shrinkToFit="1"/>
      <protection locked="0"/>
    </xf>
    <xf numFmtId="0" fontId="18" fillId="0" borderId="23" xfId="0" applyFont="1" applyFill="1" applyBorder="1" applyAlignment="1" applyProtection="1">
      <alignment horizontal="right" vertical="center" shrinkToFit="1"/>
      <protection locked="0"/>
    </xf>
    <xf numFmtId="0" fontId="9" fillId="0" borderId="23" xfId="0" applyFont="1" applyFill="1" applyBorder="1" applyAlignment="1" applyProtection="1">
      <alignment horizontal="right" vertical="center" shrinkToFit="1"/>
      <protection locked="0"/>
    </xf>
    <xf numFmtId="0" fontId="9" fillId="0" borderId="24" xfId="0" applyFont="1" applyFill="1" applyBorder="1" applyAlignment="1">
      <alignment horizontal="right" vertical="center" shrinkToFit="1"/>
    </xf>
    <xf numFmtId="0" fontId="18" fillId="0" borderId="17" xfId="0" applyFont="1" applyFill="1" applyBorder="1" applyAlignment="1">
      <alignment horizontal="right" vertical="center" shrinkToFit="1"/>
    </xf>
    <xf numFmtId="0" fontId="9" fillId="0" borderId="9" xfId="0" applyFont="1" applyFill="1" applyBorder="1" applyAlignment="1" applyProtection="1">
      <alignment horizontal="right" vertical="center" shrinkToFit="1"/>
      <protection locked="0"/>
    </xf>
    <xf numFmtId="0" fontId="18" fillId="0" borderId="9" xfId="0" applyFont="1" applyFill="1" applyBorder="1" applyAlignment="1" applyProtection="1">
      <alignment horizontal="right" vertical="center" shrinkToFit="1"/>
      <protection locked="0"/>
    </xf>
    <xf numFmtId="0" fontId="9" fillId="0" borderId="14" xfId="0" applyFont="1" applyFill="1" applyBorder="1" applyAlignment="1">
      <alignment horizontal="right" vertical="center" shrinkToFit="1"/>
    </xf>
    <xf numFmtId="0" fontId="9" fillId="0" borderId="31" xfId="0" applyFont="1" applyFill="1" applyBorder="1" applyAlignment="1" applyProtection="1">
      <alignment horizontal="right" vertical="center" shrinkToFit="1"/>
      <protection locked="0"/>
    </xf>
    <xf numFmtId="0" fontId="18" fillId="0" borderId="31" xfId="0" applyFont="1" applyFill="1" applyBorder="1" applyAlignment="1" applyProtection="1">
      <alignment horizontal="right" vertical="center" shrinkToFit="1"/>
      <protection locked="0"/>
    </xf>
    <xf numFmtId="0" fontId="18" fillId="0" borderId="18" xfId="0" applyFont="1" applyFill="1" applyBorder="1" applyAlignment="1">
      <alignment horizontal="right" vertical="center" shrinkToFit="1"/>
    </xf>
    <xf numFmtId="0" fontId="9" fillId="0" borderId="38" xfId="0" applyFont="1" applyFill="1" applyBorder="1" applyAlignment="1">
      <alignment horizontal="left" vertical="center" shrinkToFit="1"/>
    </xf>
    <xf numFmtId="0" fontId="9" fillId="0" borderId="38" xfId="0" applyFont="1" applyFill="1" applyBorder="1" applyAlignment="1" applyProtection="1">
      <alignment horizontal="right" vertical="center" shrinkToFit="1"/>
      <protection locked="0"/>
    </xf>
    <xf numFmtId="0" fontId="9" fillId="0" borderId="16" xfId="0" applyFont="1" applyFill="1" applyBorder="1" applyAlignment="1">
      <alignment horizontal="right" vertical="center" shrinkToFit="1"/>
    </xf>
  </cellXfs>
  <cellStyles count="2">
    <cellStyle name="Köprü"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1</xdr:col>
      <xdr:colOff>219075</xdr:colOff>
      <xdr:row>3</xdr:row>
      <xdr:rowOff>47625</xdr:rowOff>
    </xdr:from>
    <xdr:to>
      <xdr:col>3</xdr:col>
      <xdr:colOff>428625</xdr:colOff>
      <xdr:row>10</xdr:row>
      <xdr:rowOff>133350</xdr:rowOff>
    </xdr:to>
    <xdr:sp macro="" textlink="">
      <xdr:nvSpPr>
        <xdr:cNvPr id="2" name="Resim 4" descr="meb-logo1"/>
        <xdr:cNvSpPr>
          <a:spLocks noChangeAspect="1" noChangeArrowheads="1"/>
        </xdr:cNvSpPr>
      </xdr:nvSpPr>
      <xdr:spPr bwMode="auto">
        <a:xfrm>
          <a:off x="400050" y="885825"/>
          <a:ext cx="1428750" cy="148590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FFCC00"/>
                </a:outerShdw>
              </a:effectLst>
            </a14:hiddenEffects>
          </a:ext>
        </a:extLst>
      </xdr:spPr>
    </xdr:sp>
    <xdr:clientData/>
  </xdr:twoCellAnchor>
  <xdr:twoCellAnchor>
    <xdr:from>
      <xdr:col>9</xdr:col>
      <xdr:colOff>19050</xdr:colOff>
      <xdr:row>3</xdr:row>
      <xdr:rowOff>161925</xdr:rowOff>
    </xdr:from>
    <xdr:to>
      <xdr:col>11</xdr:col>
      <xdr:colOff>38100</xdr:colOff>
      <xdr:row>9</xdr:row>
      <xdr:rowOff>47625</xdr:rowOff>
    </xdr:to>
    <xdr:pic>
      <xdr:nvPicPr>
        <xdr:cNvPr id="3" name="Resim 5" descr="600c273011dd92cffe8bb70613bd796f509t[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076825" y="762000"/>
          <a:ext cx="1238250" cy="1085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CCCCCC"/>
                </a:outerShdw>
              </a:effectLst>
            </a14:hiddenEffects>
          </a:ext>
        </a:extLst>
      </xdr:spPr>
    </xdr:pic>
    <xdr:clientData/>
  </xdr:twoCellAnchor>
  <xdr:twoCellAnchor editAs="oneCell">
    <xdr:from>
      <xdr:col>1</xdr:col>
      <xdr:colOff>171450</xdr:colOff>
      <xdr:row>3</xdr:row>
      <xdr:rowOff>180975</xdr:rowOff>
    </xdr:from>
    <xdr:to>
      <xdr:col>2</xdr:col>
      <xdr:colOff>542925</xdr:colOff>
      <xdr:row>11</xdr:row>
      <xdr:rowOff>104775</xdr:rowOff>
    </xdr:to>
    <xdr:pic>
      <xdr:nvPicPr>
        <xdr:cNvPr id="5" name="Picture 13" descr="D:\EVRAKLAR\LOGO YENİ.jp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52425" y="781050"/>
          <a:ext cx="1133475"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4;DAR&#304;%20EVRAKLAR/DKY%20PROGRAMILA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RİŞ"/>
      <sheetName val="AÇIKLAMALAR"/>
      <sheetName val="KURS MERKEZİ BİLGİLERİ"/>
      <sheetName val="YOKLAMA DEFTERİ"/>
      <sheetName val="KURS DERS DEFTERİ"/>
      <sheetName val="YÖNERGE"/>
      <sheetName val="Sayfa1"/>
      <sheetName val="EK 1"/>
      <sheetName val="SIKÇA SORULAN SORULAR"/>
      <sheetName val="AYLIK DEĞ. SINAV SONUÇLARI"/>
      <sheetName val="EKİM DEĞ. SONUÇ SIRALAMASI"/>
      <sheetName val="KASIM DEĞ, SONUÇ SIRALAMASI"/>
      <sheetName val="ARALIK DEĞ. SONUÇ SIRALAMASI"/>
      <sheetName val="OCAK DEĞ. SONUÇ SIRALAMASI"/>
      <sheetName val="MART DEĞ. SONUÇ SIRALAMASI"/>
      <sheetName val="NİSAN DEĞ. SONUÇ SIRALAMASI"/>
      <sheetName val="MAYIS DEĞ. SONUÇ SIRALAMASI"/>
      <sheetName val="HAZİRAN DEĞ. SONUÇ SIRALAMASI"/>
      <sheetName val="ORTALAMA DEĞ. SONUÇ SIRALAMA"/>
    </sheetNames>
    <sheetDataSet>
      <sheetData sheetId="0"/>
      <sheetData sheetId="1"/>
      <sheetData sheetId="2">
        <row r="1">
          <cell r="B1" t="str">
            <v>MAHMUTLAR ŞÜKRÜ KAPTANOĞLU ANADOLU LİSESİ</v>
          </cell>
        </row>
      </sheetData>
      <sheetData sheetId="3">
        <row r="7">
          <cell r="B7" t="str">
            <v>Öğrenci 1</v>
          </cell>
        </row>
        <row r="8">
          <cell r="B8" t="str">
            <v>Öğrenci 2</v>
          </cell>
        </row>
        <row r="9">
          <cell r="B9" t="str">
            <v>Öğrenci 3</v>
          </cell>
        </row>
        <row r="10">
          <cell r="B10" t="str">
            <v>Öğrenci 4</v>
          </cell>
        </row>
        <row r="11">
          <cell r="B11" t="str">
            <v>Öğrenci 5</v>
          </cell>
        </row>
        <row r="12">
          <cell r="B12" t="str">
            <v>Öğrenci 6</v>
          </cell>
        </row>
        <row r="13">
          <cell r="B13" t="str">
            <v>Öğrenci 7</v>
          </cell>
        </row>
        <row r="14">
          <cell r="B14" t="str">
            <v>Öğrenci 8</v>
          </cell>
        </row>
        <row r="15">
          <cell r="B15" t="str">
            <v>Öğrenci 9</v>
          </cell>
        </row>
        <row r="16">
          <cell r="B16" t="str">
            <v>Öğrenci 10</v>
          </cell>
        </row>
        <row r="17">
          <cell r="B17" t="str">
            <v>Öğrenci 11</v>
          </cell>
        </row>
        <row r="18">
          <cell r="B18" t="str">
            <v>Öğrenci 12</v>
          </cell>
        </row>
        <row r="19">
          <cell r="B19" t="str">
            <v>Öğrenci 13</v>
          </cell>
        </row>
        <row r="20">
          <cell r="B20" t="str">
            <v>Öğrenci 14</v>
          </cell>
        </row>
        <row r="21">
          <cell r="B21" t="str">
            <v>Öğrenci 15</v>
          </cell>
        </row>
        <row r="22">
          <cell r="B22" t="str">
            <v>Öğrenci 16</v>
          </cell>
        </row>
        <row r="23">
          <cell r="B23" t="str">
            <v>Öğrenci 17</v>
          </cell>
        </row>
        <row r="24">
          <cell r="B24" t="str">
            <v>Öğrenci 18</v>
          </cell>
        </row>
        <row r="25">
          <cell r="B25" t="str">
            <v>Öğrenci 19</v>
          </cell>
        </row>
        <row r="26">
          <cell r="B26" t="str">
            <v>Öğrenci 20</v>
          </cell>
        </row>
        <row r="27">
          <cell r="B27" t="str">
            <v>Öğrenci 21</v>
          </cell>
        </row>
        <row r="28">
          <cell r="B28" t="str">
            <v>Öğrenci 22</v>
          </cell>
        </row>
        <row r="29">
          <cell r="B29" t="str">
            <v>Öğrenci 23</v>
          </cell>
        </row>
        <row r="30">
          <cell r="B30" t="str">
            <v>Öğrenci 24</v>
          </cell>
        </row>
        <row r="31">
          <cell r="B31" t="str">
            <v>Öğrenci 25</v>
          </cell>
        </row>
      </sheetData>
      <sheetData sheetId="4"/>
      <sheetData sheetId="5"/>
      <sheetData sheetId="6"/>
      <sheetData sheetId="7"/>
      <sheetData sheetId="8"/>
      <sheetData sheetId="9">
        <row r="7">
          <cell r="D7">
            <v>10</v>
          </cell>
          <cell r="E7">
            <v>11</v>
          </cell>
          <cell r="F7">
            <v>12</v>
          </cell>
          <cell r="G7">
            <v>1</v>
          </cell>
          <cell r="H7">
            <v>3</v>
          </cell>
          <cell r="I7">
            <v>4</v>
          </cell>
          <cell r="J7">
            <v>5</v>
          </cell>
          <cell r="K7">
            <v>6</v>
          </cell>
          <cell r="L7">
            <v>6.5</v>
          </cell>
        </row>
        <row r="8">
          <cell r="D8">
            <v>22</v>
          </cell>
          <cell r="E8">
            <v>55</v>
          </cell>
          <cell r="F8">
            <v>60</v>
          </cell>
          <cell r="L8">
            <v>17.125</v>
          </cell>
        </row>
        <row r="9">
          <cell r="D9">
            <v>22</v>
          </cell>
          <cell r="L9">
            <v>2.75</v>
          </cell>
        </row>
        <row r="10">
          <cell r="D10">
            <v>33</v>
          </cell>
          <cell r="L10">
            <v>4.125</v>
          </cell>
        </row>
        <row r="11">
          <cell r="D11">
            <v>44</v>
          </cell>
          <cell r="L11">
            <v>5.5</v>
          </cell>
        </row>
        <row r="12">
          <cell r="D12">
            <v>55</v>
          </cell>
          <cell r="L12">
            <v>6.875</v>
          </cell>
        </row>
        <row r="13">
          <cell r="D13">
            <v>66</v>
          </cell>
          <cell r="L13">
            <v>8.25</v>
          </cell>
        </row>
        <row r="14">
          <cell r="D14">
            <v>66</v>
          </cell>
          <cell r="L14">
            <v>8.25</v>
          </cell>
        </row>
        <row r="15">
          <cell r="D15">
            <v>77</v>
          </cell>
          <cell r="L15">
            <v>9.625</v>
          </cell>
        </row>
        <row r="16">
          <cell r="D16">
            <v>98</v>
          </cell>
          <cell r="L16">
            <v>12.25</v>
          </cell>
        </row>
        <row r="17">
          <cell r="D17">
            <v>58</v>
          </cell>
          <cell r="L17">
            <v>7.25</v>
          </cell>
        </row>
        <row r="18">
          <cell r="D18">
            <v>55</v>
          </cell>
          <cell r="L18">
            <v>6.875</v>
          </cell>
        </row>
        <row r="19">
          <cell r="D19">
            <v>65</v>
          </cell>
          <cell r="L19">
            <v>8.125</v>
          </cell>
        </row>
        <row r="20">
          <cell r="D20">
            <v>37</v>
          </cell>
          <cell r="L20">
            <v>4.625</v>
          </cell>
        </row>
        <row r="21">
          <cell r="D21">
            <v>100</v>
          </cell>
          <cell r="L21">
            <v>12.5</v>
          </cell>
        </row>
        <row r="22">
          <cell r="D22">
            <v>78</v>
          </cell>
          <cell r="L22">
            <v>9.75</v>
          </cell>
        </row>
        <row r="23">
          <cell r="D23">
            <v>44</v>
          </cell>
          <cell r="L23">
            <v>5.5</v>
          </cell>
        </row>
        <row r="24">
          <cell r="D24">
            <v>49</v>
          </cell>
          <cell r="L24">
            <v>6.125</v>
          </cell>
        </row>
        <row r="25">
          <cell r="D25">
            <v>45</v>
          </cell>
          <cell r="L25">
            <v>5.625</v>
          </cell>
        </row>
        <row r="26">
          <cell r="D26">
            <v>78</v>
          </cell>
          <cell r="L26">
            <v>9.75</v>
          </cell>
        </row>
        <row r="27">
          <cell r="D27">
            <v>87</v>
          </cell>
          <cell r="L27">
            <v>10.875</v>
          </cell>
        </row>
        <row r="28">
          <cell r="D28">
            <v>99</v>
          </cell>
          <cell r="L28">
            <v>12.375</v>
          </cell>
        </row>
        <row r="29">
          <cell r="D29">
            <v>22</v>
          </cell>
          <cell r="L29">
            <v>2.75</v>
          </cell>
        </row>
        <row r="30">
          <cell r="D30">
            <v>55</v>
          </cell>
          <cell r="L30">
            <v>6.875</v>
          </cell>
        </row>
        <row r="31">
          <cell r="D31">
            <v>55</v>
          </cell>
          <cell r="L31">
            <v>6.875</v>
          </cell>
        </row>
      </sheetData>
      <sheetData sheetId="10"/>
      <sheetData sheetId="11"/>
      <sheetData sheetId="12"/>
      <sheetData sheetId="13"/>
      <sheetData sheetId="14"/>
      <sheetData sheetId="15"/>
      <sheetData sheetId="16"/>
      <sheetData sheetId="17"/>
      <sheetData sheetId="18"/>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çılar">
  <a:themeElements>
    <a:clrScheme name="Açılar">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çılar">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çıla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DYK%20Kurs%20&#304;&#351;leri.xlsx" TargetMode="External"/><Relationship Id="rId1" Type="http://schemas.openxmlformats.org/officeDocument/2006/relationships/hyperlink" Target="DYK%20Kurs%20&#304;&#351;leri.xlsx"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
  <sheetViews>
    <sheetView tabSelected="1" workbookViewId="0">
      <selection activeCell="A22" sqref="A22:L22"/>
    </sheetView>
  </sheetViews>
  <sheetFormatPr defaultColWidth="0" defaultRowHeight="15.75" customHeight="1" zeroHeight="1" x14ac:dyDescent="0.25"/>
  <cols>
    <col min="1" max="1" width="2.77734375" style="196" customWidth="1"/>
    <col min="2" max="11" width="8.88671875" style="216" customWidth="1"/>
    <col min="12" max="12" width="2.77734375" style="216" customWidth="1"/>
    <col min="13" max="16384" width="0" style="196" hidden="1"/>
  </cols>
  <sheetData>
    <row r="1" spans="1:12" x14ac:dyDescent="0.25">
      <c r="A1" s="272" t="s">
        <v>18</v>
      </c>
      <c r="B1" s="273"/>
      <c r="C1" s="273"/>
      <c r="D1" s="273"/>
      <c r="E1" s="273"/>
      <c r="F1" s="273"/>
      <c r="G1" s="273"/>
      <c r="H1" s="273"/>
      <c r="I1" s="273"/>
      <c r="J1" s="273"/>
      <c r="K1" s="273"/>
      <c r="L1" s="274"/>
    </row>
    <row r="2" spans="1:12" x14ac:dyDescent="0.25">
      <c r="A2" s="275"/>
      <c r="B2" s="276"/>
      <c r="C2" s="276"/>
      <c r="D2" s="276"/>
      <c r="E2" s="276"/>
      <c r="F2" s="276"/>
      <c r="G2" s="276"/>
      <c r="H2" s="276"/>
      <c r="I2" s="276"/>
      <c r="J2" s="276"/>
      <c r="K2" s="276"/>
      <c r="L2" s="277"/>
    </row>
    <row r="3" spans="1:12" ht="27.75" customHeight="1" x14ac:dyDescent="0.25">
      <c r="A3" s="275"/>
      <c r="B3" s="276"/>
      <c r="C3" s="276"/>
      <c r="D3" s="276"/>
      <c r="E3" s="276"/>
      <c r="F3" s="276"/>
      <c r="G3" s="276"/>
      <c r="H3" s="276"/>
      <c r="I3" s="276"/>
      <c r="J3" s="276"/>
      <c r="K3" s="276"/>
      <c r="L3" s="277"/>
    </row>
    <row r="4" spans="1:12" x14ac:dyDescent="0.25">
      <c r="A4" s="278"/>
      <c r="B4" s="279"/>
      <c r="C4" s="279"/>
      <c r="D4" s="279"/>
      <c r="E4" s="279"/>
      <c r="F4" s="279"/>
      <c r="G4" s="279"/>
      <c r="H4" s="279"/>
      <c r="I4" s="197"/>
      <c r="J4" s="197"/>
      <c r="K4" s="197"/>
      <c r="L4" s="280"/>
    </row>
    <row r="5" spans="1:12" x14ac:dyDescent="0.25">
      <c r="A5" s="278"/>
      <c r="B5" s="279"/>
      <c r="C5" s="279"/>
      <c r="D5" s="279"/>
      <c r="E5" s="279"/>
      <c r="F5" s="279"/>
      <c r="G5" s="279"/>
      <c r="H5" s="279"/>
      <c r="I5" s="197"/>
      <c r="J5" s="197"/>
      <c r="K5" s="197"/>
      <c r="L5" s="280"/>
    </row>
    <row r="6" spans="1:12" x14ac:dyDescent="0.25">
      <c r="A6" s="278"/>
      <c r="B6" s="279"/>
      <c r="C6" s="279"/>
      <c r="D6" s="279"/>
      <c r="E6" s="279"/>
      <c r="F6" s="279"/>
      <c r="G6" s="279"/>
      <c r="H6" s="279"/>
      <c r="I6" s="197"/>
      <c r="J6" s="197"/>
      <c r="K6" s="197"/>
      <c r="L6" s="280"/>
    </row>
    <row r="7" spans="1:12" x14ac:dyDescent="0.25">
      <c r="A7" s="278"/>
      <c r="B7" s="279"/>
      <c r="C7" s="279"/>
      <c r="D7" s="279"/>
      <c r="E7" s="279"/>
      <c r="F7" s="279"/>
      <c r="G7" s="279"/>
      <c r="H7" s="279"/>
      <c r="I7" s="197"/>
      <c r="J7" s="197"/>
      <c r="K7" s="197"/>
      <c r="L7" s="280"/>
    </row>
    <row r="8" spans="1:12" x14ac:dyDescent="0.25">
      <c r="A8" s="278"/>
      <c r="B8" s="279"/>
      <c r="C8" s="279"/>
      <c r="D8" s="279"/>
      <c r="E8" s="279"/>
      <c r="F8" s="279"/>
      <c r="G8" s="279"/>
      <c r="H8" s="279"/>
      <c r="I8" s="197"/>
      <c r="J8" s="197"/>
      <c r="K8" s="197"/>
      <c r="L8" s="280"/>
    </row>
    <row r="9" spans="1:12" x14ac:dyDescent="0.25">
      <c r="A9" s="278"/>
      <c r="B9" s="279"/>
      <c r="C9" s="279"/>
      <c r="D9" s="279"/>
      <c r="E9" s="279"/>
      <c r="F9" s="279"/>
      <c r="G9" s="279"/>
      <c r="H9" s="279"/>
      <c r="I9" s="197"/>
      <c r="J9" s="197"/>
      <c r="K9" s="197"/>
      <c r="L9" s="280"/>
    </row>
    <row r="10" spans="1:12" hidden="1" x14ac:dyDescent="0.25">
      <c r="A10" s="278"/>
      <c r="B10" s="279"/>
      <c r="C10" s="279"/>
      <c r="D10" s="279"/>
      <c r="E10" s="279"/>
      <c r="F10" s="279"/>
      <c r="G10" s="279"/>
      <c r="H10" s="279"/>
      <c r="I10" s="197"/>
      <c r="J10" s="197"/>
      <c r="K10" s="197"/>
      <c r="L10" s="280"/>
    </row>
    <row r="11" spans="1:12" hidden="1" x14ac:dyDescent="0.25">
      <c r="A11" s="278"/>
      <c r="B11" s="279"/>
      <c r="C11" s="279"/>
      <c r="D11" s="279"/>
      <c r="E11" s="279"/>
      <c r="F11" s="279"/>
      <c r="G11" s="279"/>
      <c r="H11" s="279"/>
      <c r="I11" s="197"/>
      <c r="J11" s="197"/>
      <c r="K11" s="197"/>
      <c r="L11" s="280"/>
    </row>
    <row r="12" spans="1:12" ht="18.75" x14ac:dyDescent="0.25">
      <c r="A12" s="269" t="s">
        <v>0</v>
      </c>
      <c r="B12" s="270"/>
      <c r="C12" s="270"/>
      <c r="D12" s="270"/>
      <c r="E12" s="270"/>
      <c r="F12" s="270"/>
      <c r="G12" s="270"/>
      <c r="H12" s="270"/>
      <c r="I12" s="270"/>
      <c r="J12" s="270"/>
      <c r="K12" s="270"/>
      <c r="L12" s="271"/>
    </row>
    <row r="13" spans="1:12" ht="18.75" x14ac:dyDescent="0.3">
      <c r="A13" s="219"/>
      <c r="B13" s="220"/>
      <c r="C13" s="220"/>
      <c r="D13" s="220"/>
      <c r="E13" s="220"/>
      <c r="F13" s="281" t="s">
        <v>1</v>
      </c>
      <c r="G13" s="281"/>
      <c r="H13" s="220"/>
      <c r="I13" s="220"/>
      <c r="J13" s="220"/>
      <c r="K13" s="220"/>
      <c r="L13" s="221"/>
    </row>
    <row r="14" spans="1:12" ht="18.75" x14ac:dyDescent="0.3">
      <c r="A14" s="282" t="s">
        <v>2</v>
      </c>
      <c r="B14" s="283"/>
      <c r="C14" s="283"/>
      <c r="D14" s="283"/>
      <c r="E14" s="283"/>
      <c r="F14" s="201"/>
      <c r="G14" s="284" t="s">
        <v>3</v>
      </c>
      <c r="H14" s="284"/>
      <c r="I14" s="284"/>
      <c r="J14" s="201"/>
      <c r="K14" s="201"/>
      <c r="L14" s="202"/>
    </row>
    <row r="15" spans="1:12" ht="18.75" x14ac:dyDescent="0.3">
      <c r="A15" s="285"/>
      <c r="B15" s="286"/>
      <c r="C15" s="286"/>
      <c r="D15" s="286"/>
      <c r="E15" s="286"/>
      <c r="F15" s="286"/>
      <c r="G15" s="286"/>
      <c r="H15" s="286"/>
      <c r="I15" s="286"/>
      <c r="J15" s="286"/>
      <c r="K15" s="286"/>
      <c r="L15" s="287"/>
    </row>
    <row r="16" spans="1:12" ht="20.25" x14ac:dyDescent="0.3">
      <c r="A16" s="282" t="s">
        <v>4</v>
      </c>
      <c r="B16" s="283"/>
      <c r="C16" s="283"/>
      <c r="D16" s="283"/>
      <c r="E16" s="283"/>
      <c r="F16" s="283"/>
      <c r="G16" s="288" t="s">
        <v>5</v>
      </c>
      <c r="H16" s="288"/>
      <c r="I16" s="288"/>
      <c r="J16" s="288"/>
      <c r="K16" s="288"/>
      <c r="L16" s="289"/>
    </row>
    <row r="17" spans="1:12" ht="18.75" x14ac:dyDescent="0.3">
      <c r="A17" s="285"/>
      <c r="B17" s="286"/>
      <c r="C17" s="286"/>
      <c r="D17" s="286"/>
      <c r="E17" s="286"/>
      <c r="F17" s="286"/>
      <c r="G17" s="286"/>
      <c r="H17" s="286"/>
      <c r="I17" s="286"/>
      <c r="J17" s="286"/>
      <c r="K17" s="286"/>
      <c r="L17" s="287"/>
    </row>
    <row r="18" spans="1:12" ht="20.25" x14ac:dyDescent="0.3">
      <c r="A18" s="282" t="s">
        <v>6</v>
      </c>
      <c r="B18" s="283"/>
      <c r="C18" s="283"/>
      <c r="D18" s="283"/>
      <c r="E18" s="283"/>
      <c r="F18" s="283"/>
      <c r="G18" s="290" t="s">
        <v>7</v>
      </c>
      <c r="H18" s="290"/>
      <c r="I18" s="290"/>
      <c r="J18" s="290"/>
      <c r="K18" s="290"/>
      <c r="L18" s="290"/>
    </row>
    <row r="19" spans="1:12" ht="18.75" x14ac:dyDescent="0.3">
      <c r="A19" s="282" t="s">
        <v>293</v>
      </c>
      <c r="B19" s="283"/>
      <c r="C19" s="283"/>
      <c r="D19" s="283"/>
      <c r="E19" s="283"/>
      <c r="F19" s="283"/>
      <c r="G19" s="283"/>
      <c r="H19" s="283"/>
      <c r="I19" s="283"/>
      <c r="J19" s="283"/>
      <c r="K19" s="283"/>
      <c r="L19" s="291"/>
    </row>
    <row r="20" spans="1:12" ht="18.75" x14ac:dyDescent="0.3">
      <c r="A20" s="257" t="s">
        <v>491</v>
      </c>
      <c r="B20" s="258"/>
      <c r="C20" s="258"/>
      <c r="D20" s="258"/>
      <c r="E20" s="203"/>
      <c r="F20" s="203"/>
      <c r="G20" s="203"/>
      <c r="H20" s="203"/>
      <c r="I20" s="203"/>
      <c r="J20" s="203"/>
      <c r="K20" s="203"/>
      <c r="L20" s="203"/>
    </row>
    <row r="21" spans="1:12" ht="28.5" x14ac:dyDescent="0.3">
      <c r="A21" s="295" t="s">
        <v>322</v>
      </c>
      <c r="B21" s="296"/>
      <c r="C21" s="296" t="s">
        <v>352</v>
      </c>
      <c r="D21" s="296"/>
      <c r="E21" s="217" t="s">
        <v>366</v>
      </c>
      <c r="F21" s="218" t="s">
        <v>440</v>
      </c>
      <c r="G21" s="281" t="s">
        <v>407</v>
      </c>
      <c r="H21" s="281"/>
      <c r="I21" s="281"/>
      <c r="J21" s="281"/>
      <c r="K21" s="281"/>
      <c r="L21" s="281"/>
    </row>
    <row r="22" spans="1:12" ht="27.75" customHeight="1" x14ac:dyDescent="0.3">
      <c r="A22" s="292" t="s">
        <v>8</v>
      </c>
      <c r="B22" s="293"/>
      <c r="C22" s="293"/>
      <c r="D22" s="293"/>
      <c r="E22" s="293"/>
      <c r="F22" s="293"/>
      <c r="G22" s="293"/>
      <c r="H22" s="293"/>
      <c r="I22" s="293"/>
      <c r="J22" s="293"/>
      <c r="K22" s="293"/>
      <c r="L22" s="294"/>
    </row>
    <row r="23" spans="1:12" ht="18.75" x14ac:dyDescent="0.3">
      <c r="A23" s="198"/>
      <c r="B23" s="199"/>
      <c r="C23" s="199"/>
      <c r="D23" s="199"/>
      <c r="E23" s="199"/>
      <c r="F23" s="199"/>
      <c r="G23" s="199"/>
      <c r="H23" s="199"/>
      <c r="I23" s="199"/>
      <c r="J23" s="199"/>
      <c r="K23" s="199"/>
      <c r="L23" s="200"/>
    </row>
    <row r="24" spans="1:12" ht="18.75" x14ac:dyDescent="0.3">
      <c r="A24" s="204"/>
      <c r="B24" s="205"/>
      <c r="C24" s="206" t="s">
        <v>9</v>
      </c>
      <c r="D24" s="205"/>
      <c r="E24" s="206" t="s">
        <v>10</v>
      </c>
      <c r="F24" s="205"/>
      <c r="G24" s="206" t="s">
        <v>11</v>
      </c>
      <c r="H24" s="205"/>
      <c r="I24" s="206" t="s">
        <v>12</v>
      </c>
      <c r="J24" s="207"/>
      <c r="K24" s="207"/>
      <c r="L24" s="208"/>
    </row>
    <row r="25" spans="1:12" ht="18.75" x14ac:dyDescent="0.3">
      <c r="A25" s="204"/>
      <c r="B25" s="205"/>
      <c r="C25" s="205"/>
      <c r="D25" s="205"/>
      <c r="E25" s="205"/>
      <c r="F25" s="205"/>
      <c r="G25" s="205"/>
      <c r="H25" s="205"/>
      <c r="I25" s="205"/>
      <c r="J25" s="207"/>
      <c r="K25" s="206" t="s">
        <v>13</v>
      </c>
      <c r="L25" s="209"/>
    </row>
    <row r="26" spans="1:12" ht="18.75" x14ac:dyDescent="0.3">
      <c r="A26" s="204"/>
      <c r="B26" s="205"/>
      <c r="C26" s="206" t="s">
        <v>14</v>
      </c>
      <c r="D26" s="205"/>
      <c r="E26" s="206" t="s">
        <v>15</v>
      </c>
      <c r="F26" s="205"/>
      <c r="G26" s="206" t="s">
        <v>16</v>
      </c>
      <c r="H26" s="205"/>
      <c r="I26" s="206" t="s">
        <v>17</v>
      </c>
      <c r="J26" s="210"/>
      <c r="K26" s="211"/>
      <c r="L26" s="209"/>
    </row>
    <row r="27" spans="1:12" ht="19.5" thickBot="1" x14ac:dyDescent="0.35">
      <c r="A27" s="212"/>
      <c r="B27" s="213"/>
      <c r="C27" s="213"/>
      <c r="D27" s="213"/>
      <c r="E27" s="213"/>
      <c r="F27" s="213"/>
      <c r="G27" s="213"/>
      <c r="H27" s="213"/>
      <c r="I27" s="213"/>
      <c r="J27" s="214"/>
      <c r="K27" s="214"/>
      <c r="L27" s="215"/>
    </row>
  </sheetData>
  <mergeCells count="20">
    <mergeCell ref="A17:L17"/>
    <mergeCell ref="A18:F18"/>
    <mergeCell ref="G18:L18"/>
    <mergeCell ref="A19:L19"/>
    <mergeCell ref="A22:L22"/>
    <mergeCell ref="G21:L21"/>
    <mergeCell ref="A21:B21"/>
    <mergeCell ref="C21:D21"/>
    <mergeCell ref="F13:G13"/>
    <mergeCell ref="A14:E14"/>
    <mergeCell ref="G14:I14"/>
    <mergeCell ref="A15:L15"/>
    <mergeCell ref="A16:F16"/>
    <mergeCell ref="G16:L16"/>
    <mergeCell ref="A12:L12"/>
    <mergeCell ref="A1:L3"/>
    <mergeCell ref="A4:A11"/>
    <mergeCell ref="B4:D11"/>
    <mergeCell ref="E4:H11"/>
    <mergeCell ref="L4:L11"/>
  </mergeCells>
  <hyperlinks>
    <hyperlink ref="A12:L12" location="YÖNERGE!A1" display="YÖNERGE"/>
    <hyperlink ref="A16:F16" location="'KURS MERKEZİ BİLGİLERİ'!A1" display="KURS MERKEZİ BİLGİLERİ"/>
    <hyperlink ref="G16:L16" location="'KURS DERS DEFTERİ'!A1" display="KURS DERS DEFTERİ"/>
    <hyperlink ref="A18:F18" location="'YOKLAMA DEFTERİ'!A1" display="YOKLAMA DEFTERİ"/>
    <hyperlink ref="G14" location="AÇIKLAMALAR!A1" display="AÇIKLAMALAR"/>
    <hyperlink ref="A14:E14" location="'SIKÇA SORULAN SORULAR'!A1" display="SIKÇA SORULAN SORULAR"/>
    <hyperlink ref="F13:G13" location="'EK 1'!A1" display="EK 1"/>
    <hyperlink ref="G18:L18" location="'Aylık Değerlendirme Sonuçları'!A1" display="AYLIK DEĞERLENDİRME SONUÇLARI"/>
    <hyperlink ref="C26" location="Kasım!A1" display="KASIM"/>
    <hyperlink ref="E24" location="Aralık!A1" display="ARALIK"/>
    <hyperlink ref="E26" location="Ocak!A1" display="OCAK"/>
    <hyperlink ref="G24" location="Mart!A1" display="MART"/>
    <hyperlink ref="G26" location="Nisan!A1" display="NİSAN"/>
    <hyperlink ref="I24" location="Mayıs!A1" display="MAYIS"/>
    <hyperlink ref="I26" location="Haziran!A1" display="HAZİRAN"/>
    <hyperlink ref="K25" location="'Ortalama Değerlendirme '!A1" display="ORTALAMA"/>
    <hyperlink ref="C24" location="Ekim!A1" display="EKİM"/>
    <hyperlink ref="A21:B21" r:id="rId1" location="'Ek Puan'!A1" tooltip="Ek Puan" display="DYK Kurs İşleri.xlsx - 'Ek Puan'!A1"/>
    <hyperlink ref="C21:D21" location="'K Çizelgesi'!A1" display="K ÇİZELGESİ"/>
    <hyperlink ref="A19:L19" location="'Kurs Kapatma Dilekçesi'!A1" display="KURS KAPATMA DİLEKÇESİ"/>
    <hyperlink ref="E21" location="Rapor!A1" display="RAPOR"/>
    <hyperlink ref="G21:L21" location="'Ders Programı'!A1" display="DERS PROGRAMI"/>
    <hyperlink ref="F21" location="'Ücret Onayı'!A1" display="ÜCRET ONAYI"/>
    <hyperlink ref="A20:D20" r:id="rId2" location="'DYK Kurs İptal Formu'!A1" display="KURS İPTAL FORMU"/>
  </hyperlinks>
  <pageMargins left="0.70866141732283472" right="0.70866141732283472" top="0.74803149606299213" bottom="0.74803149606299213" header="0.31496062992125984" footer="0.31496062992125984"/>
  <pageSetup paperSize="9" orientation="landscape"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M34"/>
  <sheetViews>
    <sheetView workbookViewId="0">
      <selection activeCell="I33" sqref="I33:L33"/>
    </sheetView>
  </sheetViews>
  <sheetFormatPr defaultRowHeight="15" x14ac:dyDescent="0.25"/>
  <cols>
    <col min="1" max="1" width="8.88671875" style="94"/>
    <col min="2" max="2" width="3.44140625" style="94" bestFit="1" customWidth="1"/>
    <col min="3" max="3" width="17.21875" style="94" customWidth="1"/>
    <col min="4" max="4" width="10.77734375" style="94" customWidth="1"/>
    <col min="5" max="16384" width="8.88671875" style="94"/>
  </cols>
  <sheetData>
    <row r="1" spans="2:13" ht="16.5" thickBot="1" x14ac:dyDescent="0.3">
      <c r="B1" s="364" t="s">
        <v>264</v>
      </c>
      <c r="C1" s="365"/>
      <c r="D1" s="365"/>
      <c r="E1" s="365"/>
      <c r="F1" s="365"/>
      <c r="G1" s="365"/>
      <c r="H1" s="365"/>
      <c r="I1" s="365"/>
      <c r="J1" s="365"/>
      <c r="K1" s="365"/>
      <c r="L1" s="366"/>
      <c r="M1" s="93" t="s">
        <v>19</v>
      </c>
    </row>
    <row r="2" spans="2:13" x14ac:dyDescent="0.25">
      <c r="B2" s="367" t="s">
        <v>42</v>
      </c>
      <c r="C2" s="368"/>
      <c r="D2" s="369" t="str">
        <f>'Kurs Merkezi Bilgileri'!B1</f>
        <v>MAHMUTLAR ŞÜKRÜ KAPTANOĞLU ANADOLU LİSESİ</v>
      </c>
      <c r="E2" s="370"/>
      <c r="F2" s="370"/>
      <c r="G2" s="370"/>
      <c r="H2" s="370"/>
      <c r="I2" s="370"/>
      <c r="J2" s="370"/>
      <c r="K2" s="370"/>
      <c r="L2" s="371"/>
    </row>
    <row r="3" spans="2:13" x14ac:dyDescent="0.25">
      <c r="B3" s="372" t="s">
        <v>57</v>
      </c>
      <c r="C3" s="373"/>
      <c r="D3" s="374" t="str">
        <f>'Kurs Merkezi Bilgileri'!B5</f>
        <v>12/A</v>
      </c>
      <c r="E3" s="375"/>
      <c r="F3" s="375"/>
      <c r="G3" s="375"/>
      <c r="H3" s="375"/>
      <c r="I3" s="375"/>
      <c r="J3" s="375"/>
      <c r="K3" s="375"/>
      <c r="L3" s="376"/>
    </row>
    <row r="4" spans="2:13" ht="15.75" thickBot="1" x14ac:dyDescent="0.3">
      <c r="B4" s="377" t="s">
        <v>58</v>
      </c>
      <c r="C4" s="378"/>
      <c r="D4" s="379" t="str">
        <f>'Kurs Merkezi Bilgileri'!B4</f>
        <v>FİZİK</v>
      </c>
      <c r="E4" s="380"/>
      <c r="F4" s="380"/>
      <c r="G4" s="380"/>
      <c r="H4" s="380"/>
      <c r="I4" s="380"/>
      <c r="J4" s="380"/>
      <c r="K4" s="380"/>
      <c r="L4" s="381"/>
    </row>
    <row r="5" spans="2:13" ht="15.75" x14ac:dyDescent="0.25">
      <c r="B5" s="382" t="s">
        <v>59</v>
      </c>
      <c r="C5" s="383"/>
      <c r="D5" s="384"/>
      <c r="E5" s="385"/>
      <c r="F5" s="385"/>
      <c r="G5" s="385"/>
      <c r="H5" s="385"/>
      <c r="I5" s="385"/>
      <c r="J5" s="385"/>
      <c r="K5" s="385"/>
      <c r="L5" s="386"/>
    </row>
    <row r="6" spans="2:13" ht="16.5" thickBot="1" x14ac:dyDescent="0.3">
      <c r="B6" s="95" t="s">
        <v>61</v>
      </c>
      <c r="C6" s="96" t="s">
        <v>62</v>
      </c>
      <c r="D6" s="97" t="s">
        <v>9</v>
      </c>
      <c r="E6" s="98"/>
      <c r="F6" s="99"/>
      <c r="G6" s="99"/>
      <c r="H6" s="99"/>
      <c r="I6" s="99"/>
      <c r="J6" s="99"/>
      <c r="K6" s="99"/>
      <c r="L6" s="100"/>
    </row>
    <row r="7" spans="2:13" ht="12" customHeight="1" x14ac:dyDescent="0.25">
      <c r="B7" s="101">
        <v>1</v>
      </c>
      <c r="C7" s="102" t="s">
        <v>265</v>
      </c>
      <c r="D7" s="103">
        <f>'[1]AYLIK DEĞ. SINAV SONUÇLARI'!D7</f>
        <v>10</v>
      </c>
      <c r="E7" s="104"/>
      <c r="F7" s="105"/>
      <c r="G7" s="105"/>
      <c r="H7" s="105"/>
      <c r="I7" s="105"/>
      <c r="J7" s="105"/>
      <c r="K7" s="105"/>
      <c r="L7" s="106"/>
    </row>
    <row r="8" spans="2:13" ht="12" customHeight="1" x14ac:dyDescent="0.25">
      <c r="B8" s="107">
        <v>25</v>
      </c>
      <c r="C8" s="108" t="str">
        <f>'[1]YOKLAMA DEFTERİ'!B15</f>
        <v>Öğrenci 9</v>
      </c>
      <c r="D8" s="103">
        <f>'[1]AYLIK DEĞ. SINAV SONUÇLARI'!D15</f>
        <v>77</v>
      </c>
      <c r="E8" s="104"/>
      <c r="F8" s="105"/>
      <c r="G8" s="105"/>
      <c r="H8" s="105"/>
      <c r="I8" s="105"/>
      <c r="J8" s="105"/>
      <c r="K8" s="105"/>
      <c r="L8" s="106"/>
    </row>
    <row r="9" spans="2:13" ht="12" customHeight="1" x14ac:dyDescent="0.25">
      <c r="B9" s="107">
        <v>24</v>
      </c>
      <c r="C9" s="108" t="str">
        <f>'[1]YOKLAMA DEFTERİ'!B14</f>
        <v>Öğrenci 8</v>
      </c>
      <c r="D9" s="103">
        <f>'[1]AYLIK DEĞ. SINAV SONUÇLARI'!D14</f>
        <v>66</v>
      </c>
      <c r="E9" s="104"/>
      <c r="F9" s="105"/>
      <c r="G9" s="105"/>
      <c r="H9" s="105"/>
      <c r="I9" s="105"/>
      <c r="J9" s="105"/>
      <c r="K9" s="105"/>
      <c r="L9" s="106"/>
    </row>
    <row r="10" spans="2:13" ht="12" customHeight="1" x14ac:dyDescent="0.25">
      <c r="B10" s="107">
        <v>23</v>
      </c>
      <c r="C10" s="108" t="str">
        <f>'[1]YOKLAMA DEFTERİ'!B13</f>
        <v>Öğrenci 7</v>
      </c>
      <c r="D10" s="103">
        <f>'[1]AYLIK DEĞ. SINAV SONUÇLARI'!D13</f>
        <v>66</v>
      </c>
      <c r="E10" s="104"/>
      <c r="F10" s="105"/>
      <c r="G10" s="105"/>
      <c r="H10" s="105"/>
      <c r="I10" s="105"/>
      <c r="J10" s="105"/>
      <c r="K10" s="105"/>
      <c r="L10" s="106"/>
    </row>
    <row r="11" spans="2:13" ht="12" customHeight="1" x14ac:dyDescent="0.25">
      <c r="B11" s="107">
        <v>22</v>
      </c>
      <c r="C11" s="108" t="str">
        <f>'[1]YOKLAMA DEFTERİ'!B12</f>
        <v>Öğrenci 6</v>
      </c>
      <c r="D11" s="103">
        <f>'[1]AYLIK DEĞ. SINAV SONUÇLARI'!D12</f>
        <v>55</v>
      </c>
      <c r="E11" s="104"/>
      <c r="F11" s="105"/>
      <c r="G11" s="105"/>
      <c r="H11" s="105"/>
      <c r="I11" s="105"/>
      <c r="J11" s="105"/>
      <c r="K11" s="105"/>
      <c r="L11" s="106"/>
    </row>
    <row r="12" spans="2:13" ht="12" customHeight="1" x14ac:dyDescent="0.25">
      <c r="B12" s="107">
        <v>21</v>
      </c>
      <c r="C12" s="108" t="str">
        <f>'[1]YOKLAMA DEFTERİ'!B11</f>
        <v>Öğrenci 5</v>
      </c>
      <c r="D12" s="103">
        <f>'[1]AYLIK DEĞ. SINAV SONUÇLARI'!D11</f>
        <v>44</v>
      </c>
      <c r="E12" s="104"/>
      <c r="F12" s="105"/>
      <c r="G12" s="105"/>
      <c r="H12" s="105"/>
      <c r="I12" s="105"/>
      <c r="J12" s="105"/>
      <c r="K12" s="105"/>
      <c r="L12" s="106"/>
    </row>
    <row r="13" spans="2:13" ht="12" customHeight="1" x14ac:dyDescent="0.25">
      <c r="B13" s="107">
        <v>20</v>
      </c>
      <c r="C13" s="108" t="str">
        <f>'[1]YOKLAMA DEFTERİ'!B10</f>
        <v>Öğrenci 4</v>
      </c>
      <c r="D13" s="103">
        <f>'[1]AYLIK DEĞ. SINAV SONUÇLARI'!D10</f>
        <v>33</v>
      </c>
      <c r="E13" s="104"/>
      <c r="F13" s="105"/>
      <c r="G13" s="105"/>
      <c r="H13" s="105"/>
      <c r="I13" s="105"/>
      <c r="J13" s="105"/>
      <c r="K13" s="105"/>
      <c r="L13" s="106"/>
    </row>
    <row r="14" spans="2:13" ht="12" customHeight="1" x14ac:dyDescent="0.25">
      <c r="B14" s="107">
        <v>19</v>
      </c>
      <c r="C14" s="108" t="str">
        <f>'[1]YOKLAMA DEFTERİ'!B9</f>
        <v>Öğrenci 3</v>
      </c>
      <c r="D14" s="103">
        <f>'[1]AYLIK DEĞ. SINAV SONUÇLARI'!D9</f>
        <v>22</v>
      </c>
      <c r="E14" s="104"/>
      <c r="F14" s="105"/>
      <c r="G14" s="105"/>
      <c r="H14" s="105"/>
      <c r="I14" s="105"/>
      <c r="J14" s="105"/>
      <c r="K14" s="105"/>
      <c r="L14" s="106"/>
    </row>
    <row r="15" spans="2:13" ht="12" customHeight="1" x14ac:dyDescent="0.25">
      <c r="B15" s="107">
        <v>18</v>
      </c>
      <c r="C15" s="108" t="str">
        <f>'[1]YOKLAMA DEFTERİ'!B31</f>
        <v>Öğrenci 25</v>
      </c>
      <c r="D15" s="103">
        <f>'[1]AYLIK DEĞ. SINAV SONUÇLARI'!D31</f>
        <v>55</v>
      </c>
      <c r="E15" s="104"/>
      <c r="F15" s="105"/>
      <c r="G15" s="105"/>
      <c r="H15" s="105"/>
      <c r="I15" s="105"/>
      <c r="J15" s="105"/>
      <c r="K15" s="105"/>
      <c r="L15" s="106"/>
    </row>
    <row r="16" spans="2:13" ht="12" customHeight="1" x14ac:dyDescent="0.25">
      <c r="B16" s="107">
        <v>17</v>
      </c>
      <c r="C16" s="108" t="str">
        <f>'[1]YOKLAMA DEFTERİ'!B30</f>
        <v>Öğrenci 24</v>
      </c>
      <c r="D16" s="103">
        <f>'[1]AYLIK DEĞ. SINAV SONUÇLARI'!D30</f>
        <v>55</v>
      </c>
      <c r="E16" s="104"/>
      <c r="F16" s="105"/>
      <c r="G16" s="105"/>
      <c r="H16" s="105"/>
      <c r="I16" s="105"/>
      <c r="J16" s="105"/>
      <c r="K16" s="105"/>
      <c r="L16" s="106"/>
    </row>
    <row r="17" spans="2:12" ht="12" customHeight="1" x14ac:dyDescent="0.25">
      <c r="B17" s="107">
        <v>16</v>
      </c>
      <c r="C17" s="108" t="str">
        <f>'[1]YOKLAMA DEFTERİ'!B29</f>
        <v>Öğrenci 23</v>
      </c>
      <c r="D17" s="103">
        <f>'[1]AYLIK DEĞ. SINAV SONUÇLARI'!D29</f>
        <v>22</v>
      </c>
      <c r="E17" s="104"/>
      <c r="F17" s="105"/>
      <c r="G17" s="105"/>
      <c r="H17" s="105"/>
      <c r="I17" s="105"/>
      <c r="J17" s="105"/>
      <c r="K17" s="105"/>
      <c r="L17" s="106"/>
    </row>
    <row r="18" spans="2:12" ht="12" customHeight="1" x14ac:dyDescent="0.25">
      <c r="B18" s="107">
        <v>15</v>
      </c>
      <c r="C18" s="108" t="str">
        <f>'[1]YOKLAMA DEFTERİ'!B28</f>
        <v>Öğrenci 22</v>
      </c>
      <c r="D18" s="103">
        <f>'[1]AYLIK DEĞ. SINAV SONUÇLARI'!D28</f>
        <v>99</v>
      </c>
      <c r="E18" s="104"/>
      <c r="F18" s="105"/>
      <c r="G18" s="105"/>
      <c r="H18" s="105"/>
      <c r="I18" s="105"/>
      <c r="J18" s="105"/>
      <c r="K18" s="105"/>
      <c r="L18" s="106"/>
    </row>
    <row r="19" spans="2:12" ht="12" customHeight="1" x14ac:dyDescent="0.25">
      <c r="B19" s="107">
        <v>14</v>
      </c>
      <c r="C19" s="108" t="str">
        <f>'[1]YOKLAMA DEFTERİ'!B27</f>
        <v>Öğrenci 21</v>
      </c>
      <c r="D19" s="103">
        <f>'[1]AYLIK DEĞ. SINAV SONUÇLARI'!D27</f>
        <v>87</v>
      </c>
      <c r="E19" s="104"/>
      <c r="F19" s="105"/>
      <c r="G19" s="105"/>
      <c r="H19" s="105"/>
      <c r="I19" s="105"/>
      <c r="J19" s="105"/>
      <c r="K19" s="105"/>
      <c r="L19" s="106"/>
    </row>
    <row r="20" spans="2:12" ht="12" customHeight="1" x14ac:dyDescent="0.25">
      <c r="B20" s="107">
        <v>13</v>
      </c>
      <c r="C20" s="108" t="str">
        <f>'[1]YOKLAMA DEFTERİ'!B26</f>
        <v>Öğrenci 20</v>
      </c>
      <c r="D20" s="103">
        <f>'[1]AYLIK DEĞ. SINAV SONUÇLARI'!D26</f>
        <v>78</v>
      </c>
      <c r="E20" s="104"/>
      <c r="F20" s="105"/>
      <c r="G20" s="105"/>
      <c r="H20" s="105"/>
      <c r="I20" s="105"/>
      <c r="J20" s="105"/>
      <c r="K20" s="105"/>
      <c r="L20" s="106"/>
    </row>
    <row r="21" spans="2:12" ht="12" customHeight="1" x14ac:dyDescent="0.25">
      <c r="B21" s="107">
        <v>12</v>
      </c>
      <c r="C21" s="108" t="str">
        <f>'[1]YOKLAMA DEFTERİ'!B8</f>
        <v>Öğrenci 2</v>
      </c>
      <c r="D21" s="103">
        <f>'[1]AYLIK DEĞ. SINAV SONUÇLARI'!D8</f>
        <v>22</v>
      </c>
      <c r="E21" s="104"/>
      <c r="F21" s="105"/>
      <c r="G21" s="105"/>
      <c r="H21" s="105"/>
      <c r="I21" s="105"/>
      <c r="J21" s="105"/>
      <c r="K21" s="105"/>
      <c r="L21" s="106"/>
    </row>
    <row r="22" spans="2:12" ht="12" customHeight="1" x14ac:dyDescent="0.25">
      <c r="B22" s="107">
        <v>11</v>
      </c>
      <c r="C22" s="108" t="str">
        <f>'[1]YOKLAMA DEFTERİ'!B25</f>
        <v>Öğrenci 19</v>
      </c>
      <c r="D22" s="103">
        <f>'[1]AYLIK DEĞ. SINAV SONUÇLARI'!D25</f>
        <v>45</v>
      </c>
      <c r="E22" s="104"/>
      <c r="F22" s="105"/>
      <c r="G22" s="105"/>
      <c r="H22" s="105"/>
      <c r="I22" s="105"/>
      <c r="J22" s="105"/>
      <c r="K22" s="105"/>
      <c r="L22" s="106"/>
    </row>
    <row r="23" spans="2:12" ht="12" customHeight="1" x14ac:dyDescent="0.25">
      <c r="B23" s="107">
        <v>10</v>
      </c>
      <c r="C23" s="108" t="str">
        <f>'[1]YOKLAMA DEFTERİ'!B24</f>
        <v>Öğrenci 18</v>
      </c>
      <c r="D23" s="103">
        <f>'[1]AYLIK DEĞ. SINAV SONUÇLARI'!D24</f>
        <v>49</v>
      </c>
      <c r="E23" s="104"/>
      <c r="F23" s="105"/>
      <c r="G23" s="105"/>
      <c r="H23" s="105"/>
      <c r="I23" s="105"/>
      <c r="J23" s="105"/>
      <c r="K23" s="105"/>
      <c r="L23" s="106"/>
    </row>
    <row r="24" spans="2:12" ht="12" customHeight="1" x14ac:dyDescent="0.25">
      <c r="B24" s="107">
        <v>9</v>
      </c>
      <c r="C24" s="108" t="str">
        <f>'[1]YOKLAMA DEFTERİ'!B23</f>
        <v>Öğrenci 17</v>
      </c>
      <c r="D24" s="103">
        <f>'[1]AYLIK DEĞ. SINAV SONUÇLARI'!D23</f>
        <v>44</v>
      </c>
      <c r="E24" s="104"/>
      <c r="F24" s="105"/>
      <c r="G24" s="105"/>
      <c r="H24" s="105"/>
      <c r="I24" s="105"/>
      <c r="J24" s="105"/>
      <c r="K24" s="105"/>
      <c r="L24" s="106"/>
    </row>
    <row r="25" spans="2:12" ht="12" customHeight="1" x14ac:dyDescent="0.25">
      <c r="B25" s="107">
        <v>8</v>
      </c>
      <c r="C25" s="108" t="str">
        <f>'[1]YOKLAMA DEFTERİ'!B22</f>
        <v>Öğrenci 16</v>
      </c>
      <c r="D25" s="103">
        <f>'[1]AYLIK DEĞ. SINAV SONUÇLARI'!D22</f>
        <v>78</v>
      </c>
      <c r="E25" s="104"/>
      <c r="F25" s="105"/>
      <c r="G25" s="105"/>
      <c r="H25" s="105"/>
      <c r="I25" s="105"/>
      <c r="J25" s="105"/>
      <c r="K25" s="105"/>
      <c r="L25" s="106"/>
    </row>
    <row r="26" spans="2:12" ht="12" customHeight="1" x14ac:dyDescent="0.25">
      <c r="B26" s="107">
        <v>7</v>
      </c>
      <c r="C26" s="108" t="str">
        <f>'[1]YOKLAMA DEFTERİ'!B21</f>
        <v>Öğrenci 15</v>
      </c>
      <c r="D26" s="103">
        <f>'[1]AYLIK DEĞ. SINAV SONUÇLARI'!D21</f>
        <v>100</v>
      </c>
      <c r="E26" s="104"/>
      <c r="F26" s="105"/>
      <c r="G26" s="105"/>
      <c r="H26" s="105"/>
      <c r="I26" s="105"/>
      <c r="J26" s="105"/>
      <c r="K26" s="105"/>
      <c r="L26" s="106"/>
    </row>
    <row r="27" spans="2:12" ht="12" customHeight="1" x14ac:dyDescent="0.25">
      <c r="B27" s="107">
        <v>6</v>
      </c>
      <c r="C27" s="108" t="str">
        <f>'[1]YOKLAMA DEFTERİ'!B20</f>
        <v>Öğrenci 14</v>
      </c>
      <c r="D27" s="103">
        <f>'[1]AYLIK DEĞ. SINAV SONUÇLARI'!D20</f>
        <v>37</v>
      </c>
      <c r="E27" s="104"/>
      <c r="F27" s="105"/>
      <c r="G27" s="105"/>
      <c r="H27" s="105"/>
      <c r="I27" s="105"/>
      <c r="J27" s="105"/>
      <c r="K27" s="105"/>
      <c r="L27" s="106"/>
    </row>
    <row r="28" spans="2:12" ht="12" customHeight="1" x14ac:dyDescent="0.25">
      <c r="B28" s="107">
        <v>5</v>
      </c>
      <c r="C28" s="108" t="str">
        <f>'[1]YOKLAMA DEFTERİ'!B19</f>
        <v>Öğrenci 13</v>
      </c>
      <c r="D28" s="103">
        <f>'[1]AYLIK DEĞ. SINAV SONUÇLARI'!D19</f>
        <v>65</v>
      </c>
      <c r="E28" s="104"/>
      <c r="F28" s="105"/>
      <c r="G28" s="105"/>
      <c r="H28" s="105"/>
      <c r="I28" s="105"/>
      <c r="J28" s="105"/>
      <c r="K28" s="105"/>
      <c r="L28" s="106"/>
    </row>
    <row r="29" spans="2:12" ht="12" customHeight="1" x14ac:dyDescent="0.25">
      <c r="B29" s="107">
        <v>4</v>
      </c>
      <c r="C29" s="108" t="str">
        <f>'[1]YOKLAMA DEFTERİ'!B18</f>
        <v>Öğrenci 12</v>
      </c>
      <c r="D29" s="103">
        <f>'[1]AYLIK DEĞ. SINAV SONUÇLARI'!D18</f>
        <v>55</v>
      </c>
      <c r="E29" s="104"/>
      <c r="F29" s="105"/>
      <c r="G29" s="105"/>
      <c r="H29" s="105"/>
      <c r="I29" s="105"/>
      <c r="J29" s="105"/>
      <c r="K29" s="105"/>
      <c r="L29" s="106"/>
    </row>
    <row r="30" spans="2:12" ht="12" customHeight="1" x14ac:dyDescent="0.25">
      <c r="B30" s="107">
        <v>3</v>
      </c>
      <c r="C30" s="108" t="str">
        <f>'[1]YOKLAMA DEFTERİ'!B17</f>
        <v>Öğrenci 11</v>
      </c>
      <c r="D30" s="103">
        <f>'[1]AYLIK DEĞ. SINAV SONUÇLARI'!D17</f>
        <v>58</v>
      </c>
      <c r="E30" s="104"/>
      <c r="F30" s="105"/>
      <c r="G30" s="105"/>
      <c r="H30" s="105"/>
      <c r="I30" s="105"/>
      <c r="J30" s="105"/>
      <c r="K30" s="105"/>
      <c r="L30" s="106"/>
    </row>
    <row r="31" spans="2:12" ht="12" customHeight="1" thickBot="1" x14ac:dyDescent="0.3">
      <c r="B31" s="109">
        <v>2</v>
      </c>
      <c r="C31" s="110" t="str">
        <f>'[1]YOKLAMA DEFTERİ'!B16</f>
        <v>Öğrenci 10</v>
      </c>
      <c r="D31" s="103">
        <f>'[1]AYLIK DEĞ. SINAV SONUÇLARI'!D16</f>
        <v>98</v>
      </c>
      <c r="E31" s="111"/>
      <c r="F31" s="112"/>
      <c r="G31" s="112"/>
      <c r="H31" s="112"/>
      <c r="I31" s="112"/>
      <c r="J31" s="112"/>
      <c r="K31" s="112"/>
      <c r="L31" s="113"/>
    </row>
    <row r="32" spans="2:12" ht="15.75" x14ac:dyDescent="0.25">
      <c r="B32" s="114"/>
      <c r="C32" s="115"/>
      <c r="D32" s="115"/>
      <c r="E32" s="115"/>
      <c r="F32" s="115"/>
      <c r="G32" s="115"/>
      <c r="H32" s="115"/>
      <c r="I32" s="115"/>
      <c r="J32" s="115"/>
      <c r="K32" s="115"/>
      <c r="L32" s="116"/>
    </row>
    <row r="33" spans="2:12" x14ac:dyDescent="0.25">
      <c r="B33" s="387" t="str">
        <f>'Kurs Merkezi Bilgileri'!B6</f>
        <v>Mehmet KOCABAY</v>
      </c>
      <c r="C33" s="388"/>
      <c r="D33" s="388"/>
      <c r="E33" s="388" t="str">
        <f>'Kurs Merkezi Bilgileri'!B3:B3</f>
        <v>Beyzanur ÖZKAN</v>
      </c>
      <c r="F33" s="388"/>
      <c r="G33" s="388"/>
      <c r="H33" s="388"/>
      <c r="I33" s="388" t="str">
        <f>'Kurs Merkezi Bilgileri'!B2</f>
        <v>Yılmaz KISA</v>
      </c>
      <c r="J33" s="388"/>
      <c r="K33" s="388"/>
      <c r="L33" s="389"/>
    </row>
    <row r="34" spans="2:12" ht="15.75" thickBot="1" x14ac:dyDescent="0.3">
      <c r="B34" s="361" t="s">
        <v>64</v>
      </c>
      <c r="C34" s="362"/>
      <c r="D34" s="362"/>
      <c r="E34" s="362" t="s">
        <v>261</v>
      </c>
      <c r="F34" s="362"/>
      <c r="G34" s="362"/>
      <c r="H34" s="362"/>
      <c r="I34" s="362" t="s">
        <v>66</v>
      </c>
      <c r="J34" s="362"/>
      <c r="K34" s="362"/>
      <c r="L34" s="363"/>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1:M36"/>
  <sheetViews>
    <sheetView workbookViewId="0">
      <selection activeCell="I33" sqref="I33:L33"/>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90" t="s">
        <v>264</v>
      </c>
      <c r="C1" s="391"/>
      <c r="D1" s="391"/>
      <c r="E1" s="391"/>
      <c r="F1" s="391"/>
      <c r="G1" s="391"/>
      <c r="H1" s="391"/>
      <c r="I1" s="391"/>
      <c r="J1" s="391"/>
      <c r="K1" s="391"/>
      <c r="L1" s="392"/>
      <c r="M1" s="1" t="s">
        <v>19</v>
      </c>
    </row>
    <row r="2" spans="2:13" x14ac:dyDescent="0.25">
      <c r="B2" s="393" t="s">
        <v>42</v>
      </c>
      <c r="C2" s="394"/>
      <c r="D2" s="351" t="str">
        <f>'Kurs Merkezi Bilgileri'!B1</f>
        <v>MAHMUTLAR ŞÜKRÜ KAPTANOĞLU ANADOLU LİSESİ</v>
      </c>
      <c r="E2" s="352"/>
      <c r="F2" s="352"/>
      <c r="G2" s="352"/>
      <c r="H2" s="352"/>
      <c r="I2" s="352"/>
      <c r="J2" s="352"/>
      <c r="K2" s="352"/>
      <c r="L2" s="353"/>
    </row>
    <row r="3" spans="2:13" x14ac:dyDescent="0.25">
      <c r="B3" s="395" t="s">
        <v>57</v>
      </c>
      <c r="C3" s="396"/>
      <c r="D3" s="354" t="str">
        <f>'Kurs Merkezi Bilgileri'!B5</f>
        <v>12/A</v>
      </c>
      <c r="E3" s="355"/>
      <c r="F3" s="355"/>
      <c r="G3" s="355"/>
      <c r="H3" s="355"/>
      <c r="I3" s="355"/>
      <c r="J3" s="355"/>
      <c r="K3" s="355"/>
      <c r="L3" s="356"/>
    </row>
    <row r="4" spans="2:13" ht="15.75" thickBot="1" x14ac:dyDescent="0.3">
      <c r="B4" s="397" t="s">
        <v>58</v>
      </c>
      <c r="C4" s="398"/>
      <c r="D4" s="357" t="str">
        <f>'Kurs Merkezi Bilgileri'!B4</f>
        <v>FİZİK</v>
      </c>
      <c r="E4" s="358"/>
      <c r="F4" s="358"/>
      <c r="G4" s="358"/>
      <c r="H4" s="358"/>
      <c r="I4" s="358"/>
      <c r="J4" s="358"/>
      <c r="K4" s="358"/>
      <c r="L4" s="359"/>
    </row>
    <row r="5" spans="2:13" ht="15.75" x14ac:dyDescent="0.25">
      <c r="B5" s="399" t="s">
        <v>59</v>
      </c>
      <c r="C5" s="400"/>
      <c r="D5" s="401"/>
      <c r="E5" s="402"/>
      <c r="F5" s="402"/>
      <c r="G5" s="402"/>
      <c r="H5" s="402"/>
      <c r="I5" s="402"/>
      <c r="J5" s="402"/>
      <c r="K5" s="402"/>
      <c r="L5" s="403"/>
    </row>
    <row r="6" spans="2:13" ht="16.5" thickBot="1" x14ac:dyDescent="0.3">
      <c r="B6" s="24" t="s">
        <v>61</v>
      </c>
      <c r="C6" s="82" t="s">
        <v>62</v>
      </c>
      <c r="D6" s="84" t="s">
        <v>14</v>
      </c>
      <c r="E6" s="117"/>
      <c r="F6" s="118"/>
      <c r="G6" s="118"/>
      <c r="H6" s="118"/>
      <c r="I6" s="118"/>
      <c r="J6" s="118"/>
      <c r="K6" s="118"/>
      <c r="L6" s="119"/>
    </row>
    <row r="7" spans="2:13" ht="12" customHeight="1" x14ac:dyDescent="0.25">
      <c r="B7" s="86">
        <v>1</v>
      </c>
      <c r="C7" s="87" t="str">
        <f>'[1]YOKLAMA DEFTERİ'!B7</f>
        <v>Öğrenci 1</v>
      </c>
      <c r="D7" s="120">
        <f>'[1]AYLIK DEĞ. SINAV SONUÇLARI'!E7</f>
        <v>11</v>
      </c>
      <c r="E7" s="121"/>
      <c r="F7" s="122"/>
      <c r="G7" s="122"/>
      <c r="H7" s="122"/>
      <c r="I7" s="122"/>
      <c r="J7" s="122"/>
      <c r="K7" s="122"/>
      <c r="L7" s="123"/>
    </row>
    <row r="8" spans="2:13" ht="12" customHeight="1" x14ac:dyDescent="0.25">
      <c r="B8" s="88">
        <v>2</v>
      </c>
      <c r="C8" s="89" t="str">
        <f>'[1]YOKLAMA DEFTERİ'!B8</f>
        <v>Öğrenci 2</v>
      </c>
      <c r="D8" s="120">
        <f>'[1]AYLIK DEĞ. SINAV SONUÇLARI'!E8</f>
        <v>55</v>
      </c>
      <c r="E8" s="121"/>
      <c r="F8" s="122"/>
      <c r="G8" s="122"/>
      <c r="H8" s="122"/>
      <c r="I8" s="122"/>
      <c r="J8" s="122"/>
      <c r="K8" s="122"/>
      <c r="L8" s="123"/>
    </row>
    <row r="9" spans="2:13" ht="12" customHeight="1" x14ac:dyDescent="0.25">
      <c r="B9" s="88">
        <v>3</v>
      </c>
      <c r="C9" s="89" t="str">
        <f>'[1]YOKLAMA DEFTERİ'!B9</f>
        <v>Öğrenci 3</v>
      </c>
      <c r="D9" s="120">
        <f>'[1]AYLIK DEĞ. SINAV SONUÇLARI'!E9</f>
        <v>0</v>
      </c>
      <c r="E9" s="121"/>
      <c r="F9" s="122"/>
      <c r="G9" s="122"/>
      <c r="H9" s="122"/>
      <c r="I9" s="122"/>
      <c r="J9" s="122"/>
      <c r="K9" s="122"/>
      <c r="L9" s="123"/>
    </row>
    <row r="10" spans="2:13" ht="12" customHeight="1" x14ac:dyDescent="0.25">
      <c r="B10" s="88">
        <v>4</v>
      </c>
      <c r="C10" s="89" t="str">
        <f>'[1]YOKLAMA DEFTERİ'!B10</f>
        <v>Öğrenci 4</v>
      </c>
      <c r="D10" s="120">
        <f>'[1]AYLIK DEĞ. SINAV SONUÇLARI'!E10</f>
        <v>0</v>
      </c>
      <c r="E10" s="121"/>
      <c r="F10" s="122"/>
      <c r="G10" s="122"/>
      <c r="H10" s="122"/>
      <c r="I10" s="122"/>
      <c r="J10" s="122"/>
      <c r="K10" s="122"/>
      <c r="L10" s="123"/>
    </row>
    <row r="11" spans="2:13" ht="12" customHeight="1" x14ac:dyDescent="0.25">
      <c r="B11" s="88">
        <v>5</v>
      </c>
      <c r="C11" s="89" t="str">
        <f>'[1]YOKLAMA DEFTERİ'!B11</f>
        <v>Öğrenci 5</v>
      </c>
      <c r="D11" s="120">
        <f>'[1]AYLIK DEĞ. SINAV SONUÇLARI'!E11</f>
        <v>0</v>
      </c>
      <c r="E11" s="121"/>
      <c r="F11" s="122"/>
      <c r="G11" s="122"/>
      <c r="H11" s="122"/>
      <c r="I11" s="122"/>
      <c r="J11" s="122"/>
      <c r="K11" s="122"/>
      <c r="L11" s="123"/>
    </row>
    <row r="12" spans="2:13" ht="12" customHeight="1" x14ac:dyDescent="0.25">
      <c r="B12" s="88">
        <v>6</v>
      </c>
      <c r="C12" s="89" t="str">
        <f>'[1]YOKLAMA DEFTERİ'!B12</f>
        <v>Öğrenci 6</v>
      </c>
      <c r="D12" s="120">
        <f>'[1]AYLIK DEĞ. SINAV SONUÇLARI'!E12</f>
        <v>0</v>
      </c>
      <c r="E12" s="121"/>
      <c r="F12" s="122"/>
      <c r="G12" s="122"/>
      <c r="H12" s="122"/>
      <c r="I12" s="122"/>
      <c r="J12" s="122"/>
      <c r="K12" s="122"/>
      <c r="L12" s="123"/>
    </row>
    <row r="13" spans="2:13" ht="12" customHeight="1" x14ac:dyDescent="0.25">
      <c r="B13" s="88">
        <v>7</v>
      </c>
      <c r="C13" s="89" t="str">
        <f>'[1]YOKLAMA DEFTERİ'!B13</f>
        <v>Öğrenci 7</v>
      </c>
      <c r="D13" s="120">
        <f>'[1]AYLIK DEĞ. SINAV SONUÇLARI'!E13</f>
        <v>0</v>
      </c>
      <c r="E13" s="121"/>
      <c r="F13" s="122"/>
      <c r="G13" s="122"/>
      <c r="H13" s="122"/>
      <c r="I13" s="122"/>
      <c r="J13" s="122"/>
      <c r="K13" s="122"/>
      <c r="L13" s="123"/>
    </row>
    <row r="14" spans="2:13" ht="12" customHeight="1" x14ac:dyDescent="0.25">
      <c r="B14" s="88">
        <v>8</v>
      </c>
      <c r="C14" s="89" t="str">
        <f>'[1]YOKLAMA DEFTERİ'!B14</f>
        <v>Öğrenci 8</v>
      </c>
      <c r="D14" s="120">
        <f>'[1]AYLIK DEĞ. SINAV SONUÇLARI'!E14</f>
        <v>0</v>
      </c>
      <c r="E14" s="121"/>
      <c r="F14" s="122"/>
      <c r="G14" s="122"/>
      <c r="H14" s="122"/>
      <c r="I14" s="122"/>
      <c r="J14" s="122"/>
      <c r="K14" s="122"/>
      <c r="L14" s="123"/>
    </row>
    <row r="15" spans="2:13" ht="12" customHeight="1" x14ac:dyDescent="0.25">
      <c r="B15" s="88">
        <v>9</v>
      </c>
      <c r="C15" s="89" t="str">
        <f>'[1]YOKLAMA DEFTERİ'!B15</f>
        <v>Öğrenci 9</v>
      </c>
      <c r="D15" s="120">
        <f>'[1]AYLIK DEĞ. SINAV SONUÇLARI'!E15</f>
        <v>0</v>
      </c>
      <c r="E15" s="121"/>
      <c r="F15" s="122"/>
      <c r="G15" s="122"/>
      <c r="H15" s="122"/>
      <c r="I15" s="122"/>
      <c r="J15" s="122"/>
      <c r="K15" s="122"/>
      <c r="L15" s="123"/>
    </row>
    <row r="16" spans="2:13" ht="12" customHeight="1" x14ac:dyDescent="0.25">
      <c r="B16" s="88">
        <v>10</v>
      </c>
      <c r="C16" s="89" t="str">
        <f>'[1]YOKLAMA DEFTERİ'!B16</f>
        <v>Öğrenci 10</v>
      </c>
      <c r="D16" s="120">
        <f>'[1]AYLIK DEĞ. SINAV SONUÇLARI'!E16</f>
        <v>0</v>
      </c>
      <c r="E16" s="121"/>
      <c r="F16" s="122"/>
      <c r="G16" s="122"/>
      <c r="H16" s="122"/>
      <c r="I16" s="122"/>
      <c r="J16" s="122"/>
      <c r="K16" s="122"/>
      <c r="L16" s="123"/>
    </row>
    <row r="17" spans="2:12" ht="12" customHeight="1" x14ac:dyDescent="0.25">
      <c r="B17" s="88">
        <v>11</v>
      </c>
      <c r="C17" s="89" t="str">
        <f>'[1]YOKLAMA DEFTERİ'!B17</f>
        <v>Öğrenci 11</v>
      </c>
      <c r="D17" s="120">
        <f>'[1]AYLIK DEĞ. SINAV SONUÇLARI'!E17</f>
        <v>0</v>
      </c>
      <c r="E17" s="121"/>
      <c r="F17" s="122"/>
      <c r="G17" s="122"/>
      <c r="H17" s="122"/>
      <c r="I17" s="122"/>
      <c r="J17" s="122"/>
      <c r="K17" s="122"/>
      <c r="L17" s="123"/>
    </row>
    <row r="18" spans="2:12" ht="12" customHeight="1" x14ac:dyDescent="0.25">
      <c r="B18" s="88">
        <v>12</v>
      </c>
      <c r="C18" s="89" t="str">
        <f>'[1]YOKLAMA DEFTERİ'!B18</f>
        <v>Öğrenci 12</v>
      </c>
      <c r="D18" s="120">
        <f>'[1]AYLIK DEĞ. SINAV SONUÇLARI'!E18</f>
        <v>0</v>
      </c>
      <c r="E18" s="121"/>
      <c r="F18" s="122"/>
      <c r="G18" s="122"/>
      <c r="H18" s="122"/>
      <c r="I18" s="122"/>
      <c r="J18" s="122"/>
      <c r="K18" s="122"/>
      <c r="L18" s="123"/>
    </row>
    <row r="19" spans="2:12" ht="12" customHeight="1" x14ac:dyDescent="0.25">
      <c r="B19" s="88">
        <v>13</v>
      </c>
      <c r="C19" s="89" t="str">
        <f>'[1]YOKLAMA DEFTERİ'!B19</f>
        <v>Öğrenci 13</v>
      </c>
      <c r="D19" s="120">
        <f>'[1]AYLIK DEĞ. SINAV SONUÇLARI'!E19</f>
        <v>0</v>
      </c>
      <c r="E19" s="121"/>
      <c r="F19" s="122"/>
      <c r="G19" s="122"/>
      <c r="H19" s="122"/>
      <c r="I19" s="122"/>
      <c r="J19" s="122"/>
      <c r="K19" s="122"/>
      <c r="L19" s="123"/>
    </row>
    <row r="20" spans="2:12" ht="12" customHeight="1" x14ac:dyDescent="0.25">
      <c r="B20" s="88">
        <v>14</v>
      </c>
      <c r="C20" s="89" t="str">
        <f>'[1]YOKLAMA DEFTERİ'!B20</f>
        <v>Öğrenci 14</v>
      </c>
      <c r="D20" s="120">
        <f>'[1]AYLIK DEĞ. SINAV SONUÇLARI'!E20</f>
        <v>0</v>
      </c>
      <c r="E20" s="121"/>
      <c r="F20" s="122"/>
      <c r="G20" s="122"/>
      <c r="H20" s="122"/>
      <c r="I20" s="122"/>
      <c r="J20" s="122"/>
      <c r="K20" s="122"/>
      <c r="L20" s="123"/>
    </row>
    <row r="21" spans="2:12" ht="12" customHeight="1" x14ac:dyDescent="0.25">
      <c r="B21" s="88">
        <v>15</v>
      </c>
      <c r="C21" s="89" t="str">
        <f>'[1]YOKLAMA DEFTERİ'!B21</f>
        <v>Öğrenci 15</v>
      </c>
      <c r="D21" s="120">
        <f>'[1]AYLIK DEĞ. SINAV SONUÇLARI'!E21</f>
        <v>0</v>
      </c>
      <c r="E21" s="121"/>
      <c r="F21" s="122"/>
      <c r="G21" s="122"/>
      <c r="H21" s="122"/>
      <c r="I21" s="122"/>
      <c r="J21" s="122"/>
      <c r="K21" s="122"/>
      <c r="L21" s="123"/>
    </row>
    <row r="22" spans="2:12" ht="12" customHeight="1" x14ac:dyDescent="0.25">
      <c r="B22" s="88">
        <v>16</v>
      </c>
      <c r="C22" s="89" t="str">
        <f>'[1]YOKLAMA DEFTERİ'!B22</f>
        <v>Öğrenci 16</v>
      </c>
      <c r="D22" s="120">
        <f>'[1]AYLIK DEĞ. SINAV SONUÇLARI'!E22</f>
        <v>0</v>
      </c>
      <c r="E22" s="121"/>
      <c r="F22" s="122"/>
      <c r="G22" s="122"/>
      <c r="H22" s="122"/>
      <c r="I22" s="122"/>
      <c r="J22" s="122"/>
      <c r="K22" s="122"/>
      <c r="L22" s="123"/>
    </row>
    <row r="23" spans="2:12" ht="12" customHeight="1" x14ac:dyDescent="0.25">
      <c r="B23" s="88">
        <v>17</v>
      </c>
      <c r="C23" s="89" t="str">
        <f>'[1]YOKLAMA DEFTERİ'!B23</f>
        <v>Öğrenci 17</v>
      </c>
      <c r="D23" s="120">
        <f>'[1]AYLIK DEĞ. SINAV SONUÇLARI'!E23</f>
        <v>0</v>
      </c>
      <c r="E23" s="121"/>
      <c r="F23" s="122"/>
      <c r="G23" s="122"/>
      <c r="H23" s="122"/>
      <c r="I23" s="122"/>
      <c r="J23" s="122"/>
      <c r="K23" s="122"/>
      <c r="L23" s="123"/>
    </row>
    <row r="24" spans="2:12" ht="12" customHeight="1" x14ac:dyDescent="0.25">
      <c r="B24" s="88">
        <v>18</v>
      </c>
      <c r="C24" s="89" t="str">
        <f>'[1]YOKLAMA DEFTERİ'!B24</f>
        <v>Öğrenci 18</v>
      </c>
      <c r="D24" s="120">
        <f>'[1]AYLIK DEĞ. SINAV SONUÇLARI'!E24</f>
        <v>0</v>
      </c>
      <c r="E24" s="121"/>
      <c r="F24" s="122"/>
      <c r="G24" s="122"/>
      <c r="H24" s="122"/>
      <c r="I24" s="122"/>
      <c r="J24" s="122"/>
      <c r="K24" s="122"/>
      <c r="L24" s="123"/>
    </row>
    <row r="25" spans="2:12" ht="12" customHeight="1" x14ac:dyDescent="0.25">
      <c r="B25" s="88">
        <v>19</v>
      </c>
      <c r="C25" s="89" t="str">
        <f>'[1]YOKLAMA DEFTERİ'!B25</f>
        <v>Öğrenci 19</v>
      </c>
      <c r="D25" s="120">
        <f>'[1]AYLIK DEĞ. SINAV SONUÇLARI'!E25</f>
        <v>0</v>
      </c>
      <c r="E25" s="121"/>
      <c r="F25" s="122"/>
      <c r="G25" s="122"/>
      <c r="H25" s="122"/>
      <c r="I25" s="122"/>
      <c r="J25" s="122"/>
      <c r="K25" s="122"/>
      <c r="L25" s="123"/>
    </row>
    <row r="26" spans="2:12" ht="12" customHeight="1" x14ac:dyDescent="0.25">
      <c r="B26" s="88">
        <v>20</v>
      </c>
      <c r="C26" s="89" t="str">
        <f>'[1]YOKLAMA DEFTERİ'!B26</f>
        <v>Öğrenci 20</v>
      </c>
      <c r="D26" s="120">
        <f>'[1]AYLIK DEĞ. SINAV SONUÇLARI'!E26</f>
        <v>0</v>
      </c>
      <c r="E26" s="121"/>
      <c r="F26" s="122"/>
      <c r="G26" s="122"/>
      <c r="H26" s="122"/>
      <c r="I26" s="122"/>
      <c r="J26" s="122"/>
      <c r="K26" s="122"/>
      <c r="L26" s="123"/>
    </row>
    <row r="27" spans="2:12" ht="12" customHeight="1" x14ac:dyDescent="0.25">
      <c r="B27" s="88">
        <v>21</v>
      </c>
      <c r="C27" s="89" t="str">
        <f>'[1]YOKLAMA DEFTERİ'!B27</f>
        <v>Öğrenci 21</v>
      </c>
      <c r="D27" s="120">
        <f>'[1]AYLIK DEĞ. SINAV SONUÇLARI'!E27</f>
        <v>0</v>
      </c>
      <c r="E27" s="121"/>
      <c r="F27" s="122"/>
      <c r="G27" s="122"/>
      <c r="H27" s="122"/>
      <c r="I27" s="122"/>
      <c r="J27" s="122"/>
      <c r="K27" s="122"/>
      <c r="L27" s="123"/>
    </row>
    <row r="28" spans="2:12" ht="12" customHeight="1" x14ac:dyDescent="0.25">
      <c r="B28" s="88">
        <v>22</v>
      </c>
      <c r="C28" s="89" t="str">
        <f>'[1]YOKLAMA DEFTERİ'!B28</f>
        <v>Öğrenci 22</v>
      </c>
      <c r="D28" s="120">
        <f>'[1]AYLIK DEĞ. SINAV SONUÇLARI'!E28</f>
        <v>0</v>
      </c>
      <c r="E28" s="121"/>
      <c r="F28" s="122"/>
      <c r="G28" s="122"/>
      <c r="H28" s="122"/>
      <c r="I28" s="122"/>
      <c r="J28" s="122"/>
      <c r="K28" s="122"/>
      <c r="L28" s="123"/>
    </row>
    <row r="29" spans="2:12" ht="12" customHeight="1" x14ac:dyDescent="0.25">
      <c r="B29" s="88">
        <v>23</v>
      </c>
      <c r="C29" s="89" t="str">
        <f>'[1]YOKLAMA DEFTERİ'!B29</f>
        <v>Öğrenci 23</v>
      </c>
      <c r="D29" s="120">
        <f>'[1]AYLIK DEĞ. SINAV SONUÇLARI'!E29</f>
        <v>0</v>
      </c>
      <c r="E29" s="121"/>
      <c r="F29" s="122"/>
      <c r="G29" s="122"/>
      <c r="H29" s="122"/>
      <c r="I29" s="122"/>
      <c r="J29" s="122"/>
      <c r="K29" s="122"/>
      <c r="L29" s="123"/>
    </row>
    <row r="30" spans="2:12" ht="12" customHeight="1" x14ac:dyDescent="0.25">
      <c r="B30" s="88">
        <v>24</v>
      </c>
      <c r="C30" s="89" t="str">
        <f>'[1]YOKLAMA DEFTERİ'!B30</f>
        <v>Öğrenci 24</v>
      </c>
      <c r="D30" s="120">
        <f>'[1]AYLIK DEĞ. SINAV SONUÇLARI'!E30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SONUÇLARI'!E31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row r="35" spans="2:12" x14ac:dyDescent="0.25">
      <c r="B35" s="404"/>
      <c r="C35" s="404"/>
      <c r="D35" s="404"/>
      <c r="E35" s="404"/>
      <c r="F35" s="404"/>
      <c r="G35" s="404"/>
      <c r="H35" s="404"/>
      <c r="I35" s="404"/>
      <c r="J35" s="404"/>
      <c r="K35" s="404"/>
      <c r="L35" s="404"/>
    </row>
    <row r="36" spans="2:12" x14ac:dyDescent="0.25">
      <c r="B36" s="405"/>
      <c r="C36" s="405"/>
      <c r="D36" s="405"/>
      <c r="E36" s="405"/>
      <c r="F36" s="405"/>
      <c r="G36" s="405"/>
      <c r="H36" s="405"/>
      <c r="I36" s="405"/>
      <c r="J36" s="405"/>
      <c r="K36" s="405"/>
      <c r="L36" s="405"/>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M36"/>
  <sheetViews>
    <sheetView workbookViewId="0">
      <selection activeCell="I33" sqref="I33:L33"/>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264</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10</v>
      </c>
      <c r="E6" s="117"/>
      <c r="F6" s="118"/>
      <c r="G6" s="118"/>
      <c r="H6" s="118"/>
      <c r="I6" s="118"/>
      <c r="J6" s="118"/>
      <c r="K6" s="118"/>
      <c r="L6" s="119"/>
    </row>
    <row r="7" spans="2:13" ht="12" customHeight="1" x14ac:dyDescent="0.25">
      <c r="B7" s="86">
        <v>1</v>
      </c>
      <c r="C7" s="87" t="str">
        <f>'[1]YOKLAMA DEFTERİ'!B7</f>
        <v>Öğrenci 1</v>
      </c>
      <c r="D7" s="120">
        <f>'[1]AYLIK DEĞ. SINAV SONUÇLARI'!F7</f>
        <v>12</v>
      </c>
      <c r="E7" s="121"/>
      <c r="F7" s="122"/>
      <c r="G7" s="122"/>
      <c r="H7" s="122"/>
      <c r="I7" s="122"/>
      <c r="J7" s="122"/>
      <c r="K7" s="122"/>
      <c r="L7" s="123"/>
    </row>
    <row r="8" spans="2:13" ht="12" customHeight="1" x14ac:dyDescent="0.25">
      <c r="B8" s="88">
        <v>2</v>
      </c>
      <c r="C8" s="89" t="str">
        <f>'[1]YOKLAMA DEFTERİ'!B8</f>
        <v>Öğrenci 2</v>
      </c>
      <c r="D8" s="120">
        <f>'[1]AYLIK DEĞ. SINAV SONUÇLARI'!F8</f>
        <v>60</v>
      </c>
      <c r="E8" s="121"/>
      <c r="F8" s="122"/>
      <c r="G8" s="122"/>
      <c r="H8" s="122"/>
      <c r="I8" s="122"/>
      <c r="J8" s="122"/>
      <c r="K8" s="122"/>
      <c r="L8" s="123"/>
    </row>
    <row r="9" spans="2:13" ht="12" customHeight="1" x14ac:dyDescent="0.25">
      <c r="B9" s="88">
        <v>3</v>
      </c>
      <c r="C9" s="89" t="str">
        <f>'[1]YOKLAMA DEFTERİ'!B9</f>
        <v>Öğrenci 3</v>
      </c>
      <c r="D9" s="120">
        <f>'[1]AYLIK DEĞ. SINAV SONUÇLARI'!F9</f>
        <v>0</v>
      </c>
      <c r="E9" s="121"/>
      <c r="F9" s="122"/>
      <c r="G9" s="122"/>
      <c r="H9" s="122"/>
      <c r="I9" s="122"/>
      <c r="J9" s="122"/>
      <c r="K9" s="122"/>
      <c r="L9" s="123"/>
    </row>
    <row r="10" spans="2:13" ht="12" customHeight="1" x14ac:dyDescent="0.25">
      <c r="B10" s="88">
        <v>4</v>
      </c>
      <c r="C10" s="89" t="str">
        <f>'[1]YOKLAMA DEFTERİ'!B10</f>
        <v>Öğrenci 4</v>
      </c>
      <c r="D10" s="120">
        <f>'[1]AYLIK DEĞ. SINAV SONUÇLARI'!F10</f>
        <v>0</v>
      </c>
      <c r="E10" s="121"/>
      <c r="F10" s="122"/>
      <c r="G10" s="122"/>
      <c r="H10" s="122"/>
      <c r="I10" s="122"/>
      <c r="J10" s="122"/>
      <c r="K10" s="122"/>
      <c r="L10" s="123"/>
    </row>
    <row r="11" spans="2:13" ht="12" customHeight="1" x14ac:dyDescent="0.25">
      <c r="B11" s="88">
        <v>5</v>
      </c>
      <c r="C11" s="89" t="str">
        <f>'[1]YOKLAMA DEFTERİ'!B11</f>
        <v>Öğrenci 5</v>
      </c>
      <c r="D11" s="120">
        <f>'[1]AYLIK DEĞ. SINAV SONUÇLARI'!F11</f>
        <v>0</v>
      </c>
      <c r="E11" s="121"/>
      <c r="F11" s="122"/>
      <c r="G11" s="122"/>
      <c r="H11" s="122"/>
      <c r="I11" s="122"/>
      <c r="J11" s="122"/>
      <c r="K11" s="122"/>
      <c r="L11" s="123"/>
    </row>
    <row r="12" spans="2:13" ht="12" customHeight="1" x14ac:dyDescent="0.25">
      <c r="B12" s="88">
        <v>6</v>
      </c>
      <c r="C12" s="89" t="str">
        <f>'[1]YOKLAMA DEFTERİ'!B12</f>
        <v>Öğrenci 6</v>
      </c>
      <c r="D12" s="120">
        <f>'[1]AYLIK DEĞ. SINAV SONUÇLARI'!F12</f>
        <v>0</v>
      </c>
      <c r="E12" s="121"/>
      <c r="F12" s="122"/>
      <c r="G12" s="122"/>
      <c r="H12" s="122"/>
      <c r="I12" s="122"/>
      <c r="J12" s="122"/>
      <c r="K12" s="122"/>
      <c r="L12" s="123"/>
    </row>
    <row r="13" spans="2:13" ht="12" customHeight="1" x14ac:dyDescent="0.25">
      <c r="B13" s="88">
        <v>7</v>
      </c>
      <c r="C13" s="89" t="str">
        <f>'[1]YOKLAMA DEFTERİ'!B13</f>
        <v>Öğrenci 7</v>
      </c>
      <c r="D13" s="120">
        <f>'[1]AYLIK DEĞ. SINAV SONUÇLARI'!F13</f>
        <v>0</v>
      </c>
      <c r="E13" s="121"/>
      <c r="F13" s="122"/>
      <c r="G13" s="122"/>
      <c r="H13" s="122"/>
      <c r="I13" s="122"/>
      <c r="J13" s="122"/>
      <c r="K13" s="122"/>
      <c r="L13" s="123"/>
    </row>
    <row r="14" spans="2:13" ht="12" customHeight="1" x14ac:dyDescent="0.25">
      <c r="B14" s="88">
        <v>8</v>
      </c>
      <c r="C14" s="89" t="str">
        <f>'[1]YOKLAMA DEFTERİ'!B14</f>
        <v>Öğrenci 8</v>
      </c>
      <c r="D14" s="120">
        <f>'[1]AYLIK DEĞ. SINAV SONUÇLARI'!F14</f>
        <v>0</v>
      </c>
      <c r="E14" s="121"/>
      <c r="F14" s="122"/>
      <c r="G14" s="122"/>
      <c r="H14" s="122"/>
      <c r="I14" s="122"/>
      <c r="J14" s="122"/>
      <c r="K14" s="122"/>
      <c r="L14" s="123"/>
    </row>
    <row r="15" spans="2:13" ht="12" customHeight="1" x14ac:dyDescent="0.25">
      <c r="B15" s="88">
        <v>9</v>
      </c>
      <c r="C15" s="89" t="str">
        <f>'[1]YOKLAMA DEFTERİ'!B15</f>
        <v>Öğrenci 9</v>
      </c>
      <c r="D15" s="120">
        <f>'[1]AYLIK DEĞ. SINAV SONUÇLARI'!F15</f>
        <v>0</v>
      </c>
      <c r="E15" s="121"/>
      <c r="F15" s="122"/>
      <c r="G15" s="122"/>
      <c r="H15" s="122"/>
      <c r="I15" s="122"/>
      <c r="J15" s="122"/>
      <c r="K15" s="122"/>
      <c r="L15" s="123"/>
    </row>
    <row r="16" spans="2:13" ht="12" customHeight="1" x14ac:dyDescent="0.25">
      <c r="B16" s="88">
        <v>10</v>
      </c>
      <c r="C16" s="89" t="str">
        <f>'[1]YOKLAMA DEFTERİ'!B16</f>
        <v>Öğrenci 10</v>
      </c>
      <c r="D16" s="120">
        <f>'[1]AYLIK DEĞ. SINAV SONUÇLARI'!F16</f>
        <v>0</v>
      </c>
      <c r="E16" s="121"/>
      <c r="F16" s="122"/>
      <c r="G16" s="122"/>
      <c r="H16" s="122"/>
      <c r="I16" s="122"/>
      <c r="J16" s="122"/>
      <c r="K16" s="122"/>
      <c r="L16" s="123"/>
    </row>
    <row r="17" spans="2:12" ht="12" customHeight="1" x14ac:dyDescent="0.25">
      <c r="B17" s="88">
        <v>11</v>
      </c>
      <c r="C17" s="89" t="str">
        <f>'[1]YOKLAMA DEFTERİ'!B17</f>
        <v>Öğrenci 11</v>
      </c>
      <c r="D17" s="120">
        <f>'[1]AYLIK DEĞ. SINAV SONUÇLARI'!F17</f>
        <v>0</v>
      </c>
      <c r="E17" s="121"/>
      <c r="F17" s="122"/>
      <c r="G17" s="122"/>
      <c r="H17" s="122"/>
      <c r="I17" s="122"/>
      <c r="J17" s="122"/>
      <c r="K17" s="122"/>
      <c r="L17" s="123"/>
    </row>
    <row r="18" spans="2:12" ht="12" customHeight="1" x14ac:dyDescent="0.25">
      <c r="B18" s="88">
        <v>12</v>
      </c>
      <c r="C18" s="89" t="str">
        <f>'[1]YOKLAMA DEFTERİ'!B18</f>
        <v>Öğrenci 12</v>
      </c>
      <c r="D18" s="120">
        <f>'[1]AYLIK DEĞ. SINAV SONUÇLARI'!F18</f>
        <v>0</v>
      </c>
      <c r="E18" s="121"/>
      <c r="F18" s="122"/>
      <c r="G18" s="122"/>
      <c r="H18" s="122"/>
      <c r="I18" s="122"/>
      <c r="J18" s="122"/>
      <c r="K18" s="122"/>
      <c r="L18" s="123"/>
    </row>
    <row r="19" spans="2:12" ht="12" customHeight="1" x14ac:dyDescent="0.25">
      <c r="B19" s="88">
        <v>13</v>
      </c>
      <c r="C19" s="89" t="str">
        <f>'[1]YOKLAMA DEFTERİ'!B19</f>
        <v>Öğrenci 13</v>
      </c>
      <c r="D19" s="120">
        <f>'[1]AYLIK DEĞ. SINAV SONUÇLARI'!F19</f>
        <v>0</v>
      </c>
      <c r="E19" s="121"/>
      <c r="F19" s="122"/>
      <c r="G19" s="122"/>
      <c r="H19" s="122"/>
      <c r="I19" s="122"/>
      <c r="J19" s="122"/>
      <c r="K19" s="122"/>
      <c r="L19" s="123"/>
    </row>
    <row r="20" spans="2:12" ht="12" customHeight="1" x14ac:dyDescent="0.25">
      <c r="B20" s="88">
        <v>14</v>
      </c>
      <c r="C20" s="89" t="str">
        <f>'[1]YOKLAMA DEFTERİ'!B20</f>
        <v>Öğrenci 14</v>
      </c>
      <c r="D20" s="120">
        <f>'[1]AYLIK DEĞ. SINAV SONUÇLARI'!F20</f>
        <v>0</v>
      </c>
      <c r="E20" s="121"/>
      <c r="F20" s="122"/>
      <c r="G20" s="122"/>
      <c r="H20" s="122"/>
      <c r="I20" s="122"/>
      <c r="J20" s="122"/>
      <c r="K20" s="122"/>
      <c r="L20" s="123"/>
    </row>
    <row r="21" spans="2:12" ht="12" customHeight="1" x14ac:dyDescent="0.25">
      <c r="B21" s="88">
        <v>15</v>
      </c>
      <c r="C21" s="89" t="str">
        <f>'[1]YOKLAMA DEFTERİ'!B21</f>
        <v>Öğrenci 15</v>
      </c>
      <c r="D21" s="120">
        <f>'[1]AYLIK DEĞ. SINAV SONUÇLARI'!F21</f>
        <v>0</v>
      </c>
      <c r="E21" s="121"/>
      <c r="F21" s="122"/>
      <c r="G21" s="122"/>
      <c r="H21" s="122"/>
      <c r="I21" s="122"/>
      <c r="J21" s="122"/>
      <c r="K21" s="122"/>
      <c r="L21" s="123"/>
    </row>
    <row r="22" spans="2:12" ht="12" customHeight="1" x14ac:dyDescent="0.25">
      <c r="B22" s="88">
        <v>16</v>
      </c>
      <c r="C22" s="89" t="str">
        <f>'[1]YOKLAMA DEFTERİ'!B22</f>
        <v>Öğrenci 16</v>
      </c>
      <c r="D22" s="120">
        <f>'[1]AYLIK DEĞ. SINAV SONUÇLARI'!F22</f>
        <v>0</v>
      </c>
      <c r="E22" s="121"/>
      <c r="F22" s="122"/>
      <c r="G22" s="122"/>
      <c r="H22" s="122"/>
      <c r="I22" s="122"/>
      <c r="J22" s="122"/>
      <c r="K22" s="122"/>
      <c r="L22" s="123"/>
    </row>
    <row r="23" spans="2:12" ht="12" customHeight="1" x14ac:dyDescent="0.25">
      <c r="B23" s="88">
        <v>17</v>
      </c>
      <c r="C23" s="89" t="str">
        <f>'[1]YOKLAMA DEFTERİ'!B23</f>
        <v>Öğrenci 17</v>
      </c>
      <c r="D23" s="120">
        <f>'[1]AYLIK DEĞ. SINAV SONUÇLARI'!F23</f>
        <v>0</v>
      </c>
      <c r="E23" s="121"/>
      <c r="F23" s="122"/>
      <c r="G23" s="122"/>
      <c r="H23" s="122"/>
      <c r="I23" s="122"/>
      <c r="J23" s="122"/>
      <c r="K23" s="122"/>
      <c r="L23" s="123"/>
    </row>
    <row r="24" spans="2:12" ht="12" customHeight="1" x14ac:dyDescent="0.25">
      <c r="B24" s="88">
        <v>18</v>
      </c>
      <c r="C24" s="89" t="str">
        <f>'[1]YOKLAMA DEFTERİ'!B24</f>
        <v>Öğrenci 18</v>
      </c>
      <c r="D24" s="120">
        <f>'[1]AYLIK DEĞ. SINAV SONUÇLARI'!F24</f>
        <v>0</v>
      </c>
      <c r="E24" s="121"/>
      <c r="F24" s="122"/>
      <c r="G24" s="122"/>
      <c r="H24" s="122"/>
      <c r="I24" s="122"/>
      <c r="J24" s="122"/>
      <c r="K24" s="122"/>
      <c r="L24" s="123"/>
    </row>
    <row r="25" spans="2:12" ht="12" customHeight="1" x14ac:dyDescent="0.25">
      <c r="B25" s="88">
        <v>19</v>
      </c>
      <c r="C25" s="89" t="str">
        <f>'[1]YOKLAMA DEFTERİ'!B25</f>
        <v>Öğrenci 19</v>
      </c>
      <c r="D25" s="120">
        <f>'[1]AYLIK DEĞ. SINAV SONUÇLARI'!F25</f>
        <v>0</v>
      </c>
      <c r="E25" s="121"/>
      <c r="F25" s="122"/>
      <c r="G25" s="122"/>
      <c r="H25" s="122"/>
      <c r="I25" s="122"/>
      <c r="J25" s="122"/>
      <c r="K25" s="122"/>
      <c r="L25" s="123"/>
    </row>
    <row r="26" spans="2:12" ht="12" customHeight="1" x14ac:dyDescent="0.25">
      <c r="B26" s="88">
        <v>20</v>
      </c>
      <c r="C26" s="89" t="str">
        <f>'[1]YOKLAMA DEFTERİ'!B26</f>
        <v>Öğrenci 20</v>
      </c>
      <c r="D26" s="120">
        <f>'[1]AYLIK DEĞ. SINAV SONUÇLARI'!F26</f>
        <v>0</v>
      </c>
      <c r="E26" s="121"/>
      <c r="F26" s="122"/>
      <c r="G26" s="122"/>
      <c r="H26" s="122"/>
      <c r="I26" s="122"/>
      <c r="J26" s="122"/>
      <c r="K26" s="122"/>
      <c r="L26" s="123"/>
    </row>
    <row r="27" spans="2:12" ht="12" customHeight="1" x14ac:dyDescent="0.25">
      <c r="B27" s="88">
        <v>21</v>
      </c>
      <c r="C27" s="89" t="str">
        <f>'[1]YOKLAMA DEFTERİ'!B27</f>
        <v>Öğrenci 21</v>
      </c>
      <c r="D27" s="120">
        <f>'[1]AYLIK DEĞ. SINAV SONUÇLARI'!F27</f>
        <v>0</v>
      </c>
      <c r="E27" s="121"/>
      <c r="F27" s="122"/>
      <c r="G27" s="122"/>
      <c r="H27" s="122"/>
      <c r="I27" s="122"/>
      <c r="J27" s="122"/>
      <c r="K27" s="122"/>
      <c r="L27" s="123"/>
    </row>
    <row r="28" spans="2:12" ht="12" customHeight="1" x14ac:dyDescent="0.25">
      <c r="B28" s="88">
        <v>22</v>
      </c>
      <c r="C28" s="89" t="str">
        <f>'[1]YOKLAMA DEFTERİ'!B28</f>
        <v>Öğrenci 22</v>
      </c>
      <c r="D28" s="120">
        <f>'[1]AYLIK DEĞ. SINAV SONUÇLARI'!F28</f>
        <v>0</v>
      </c>
      <c r="E28" s="121"/>
      <c r="F28" s="122"/>
      <c r="G28" s="122"/>
      <c r="H28" s="122"/>
      <c r="I28" s="122"/>
      <c r="J28" s="122"/>
      <c r="K28" s="122"/>
      <c r="L28" s="123"/>
    </row>
    <row r="29" spans="2:12" ht="12" customHeight="1" x14ac:dyDescent="0.25">
      <c r="B29" s="88">
        <v>23</v>
      </c>
      <c r="C29" s="89" t="str">
        <f>'[1]YOKLAMA DEFTERİ'!B29</f>
        <v>Öğrenci 23</v>
      </c>
      <c r="D29" s="120">
        <f>'[1]AYLIK DEĞ. SINAV SONUÇLARI'!F29</f>
        <v>0</v>
      </c>
      <c r="E29" s="121"/>
      <c r="F29" s="122"/>
      <c r="G29" s="122"/>
      <c r="H29" s="122"/>
      <c r="I29" s="122"/>
      <c r="J29" s="122"/>
      <c r="K29" s="122"/>
      <c r="L29" s="123"/>
    </row>
    <row r="30" spans="2:12" ht="12" customHeight="1" x14ac:dyDescent="0.25">
      <c r="B30" s="88">
        <v>24</v>
      </c>
      <c r="C30" s="89" t="str">
        <f>'[1]YOKLAMA DEFTERİ'!B30</f>
        <v>Öğrenci 24</v>
      </c>
      <c r="D30" s="120">
        <f>'[1]AYLIK DEĞ. SINAV SONUÇLARI'!F30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SONUÇLARI'!F31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row r="35" spans="2:12" x14ac:dyDescent="0.25">
      <c r="B35" s="405"/>
      <c r="C35" s="405"/>
      <c r="D35" s="405"/>
      <c r="E35" s="405"/>
      <c r="F35" s="405"/>
      <c r="G35" s="405"/>
      <c r="H35" s="405"/>
      <c r="I35" s="405"/>
      <c r="J35" s="405"/>
      <c r="K35" s="405"/>
      <c r="L35" s="405"/>
    </row>
    <row r="36" spans="2:12" x14ac:dyDescent="0.25">
      <c r="B36" s="405"/>
      <c r="C36" s="405"/>
      <c r="D36" s="405"/>
      <c r="E36" s="405"/>
      <c r="F36" s="405"/>
      <c r="G36" s="405"/>
      <c r="H36" s="405"/>
      <c r="I36" s="405"/>
      <c r="J36" s="405"/>
      <c r="K36" s="405"/>
      <c r="L36" s="405"/>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M36"/>
  <sheetViews>
    <sheetView workbookViewId="0">
      <selection activeCell="G12" sqref="G12"/>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264</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15</v>
      </c>
      <c r="E6" s="117"/>
      <c r="F6" s="118"/>
      <c r="G6" s="118"/>
      <c r="H6" s="118"/>
      <c r="I6" s="118"/>
      <c r="J6" s="118"/>
      <c r="K6" s="118"/>
      <c r="L6" s="119"/>
    </row>
    <row r="7" spans="2:13" ht="12" customHeight="1" x14ac:dyDescent="0.25">
      <c r="B7" s="86">
        <v>1</v>
      </c>
      <c r="C7" s="87" t="str">
        <f>'[1]YOKLAMA DEFTERİ'!B7</f>
        <v>Öğrenci 1</v>
      </c>
      <c r="D7" s="120">
        <f>'[1]AYLIK DEĞ. SINAV SONUÇLARI'!G7</f>
        <v>1</v>
      </c>
      <c r="E7" s="121"/>
      <c r="F7" s="122"/>
      <c r="G7" s="122"/>
      <c r="H7" s="122"/>
      <c r="I7" s="122"/>
      <c r="J7" s="122"/>
      <c r="K7" s="122"/>
      <c r="L7" s="123"/>
    </row>
    <row r="8" spans="2:13" ht="12" customHeight="1" x14ac:dyDescent="0.25">
      <c r="B8" s="88">
        <v>2</v>
      </c>
      <c r="C8" s="89" t="str">
        <f>'[1]YOKLAMA DEFTERİ'!B8</f>
        <v>Öğrenci 2</v>
      </c>
      <c r="D8" s="120">
        <f>'[1]AYLIK DEĞ. SINAV SONUÇLARI'!G8</f>
        <v>0</v>
      </c>
      <c r="E8" s="121"/>
      <c r="F8" s="122"/>
      <c r="G8" s="122"/>
      <c r="H8" s="122"/>
      <c r="I8" s="122"/>
      <c r="J8" s="122"/>
      <c r="K8" s="122"/>
      <c r="L8" s="123"/>
    </row>
    <row r="9" spans="2:13" ht="12" customHeight="1" x14ac:dyDescent="0.25">
      <c r="B9" s="88">
        <v>3</v>
      </c>
      <c r="C9" s="89" t="str">
        <f>'[1]YOKLAMA DEFTERİ'!B9</f>
        <v>Öğrenci 3</v>
      </c>
      <c r="D9" s="120">
        <f>'[1]AYLIK DEĞ. SINAV SONUÇLARI'!G9</f>
        <v>0</v>
      </c>
      <c r="E9" s="121"/>
      <c r="F9" s="122"/>
      <c r="G9" s="122"/>
      <c r="H9" s="122"/>
      <c r="I9" s="122"/>
      <c r="J9" s="122"/>
      <c r="K9" s="122"/>
      <c r="L9" s="123"/>
    </row>
    <row r="10" spans="2:13" ht="12" customHeight="1" x14ac:dyDescent="0.25">
      <c r="B10" s="88">
        <v>4</v>
      </c>
      <c r="C10" s="89" t="str">
        <f>'[1]YOKLAMA DEFTERİ'!B10</f>
        <v>Öğrenci 4</v>
      </c>
      <c r="D10" s="120">
        <f>'[1]AYLIK DEĞ. SINAV SONUÇLARI'!G10</f>
        <v>0</v>
      </c>
      <c r="E10" s="121"/>
      <c r="F10" s="122"/>
      <c r="G10" s="122"/>
      <c r="H10" s="122"/>
      <c r="I10" s="122"/>
      <c r="J10" s="122"/>
      <c r="K10" s="122"/>
      <c r="L10" s="123"/>
    </row>
    <row r="11" spans="2:13" ht="12" customHeight="1" x14ac:dyDescent="0.25">
      <c r="B11" s="88">
        <v>5</v>
      </c>
      <c r="C11" s="89" t="str">
        <f>'[1]YOKLAMA DEFTERİ'!B11</f>
        <v>Öğrenci 5</v>
      </c>
      <c r="D11" s="120">
        <f>'[1]AYLIK DEĞ. SINAV SONUÇLARI'!G11</f>
        <v>0</v>
      </c>
      <c r="E11" s="121"/>
      <c r="F11" s="122"/>
      <c r="G11" s="122"/>
      <c r="H11" s="122"/>
      <c r="I11" s="122"/>
      <c r="J11" s="122"/>
      <c r="K11" s="122"/>
      <c r="L11" s="123"/>
    </row>
    <row r="12" spans="2:13" ht="12" customHeight="1" x14ac:dyDescent="0.25">
      <c r="B12" s="88">
        <v>6</v>
      </c>
      <c r="C12" s="89" t="str">
        <f>'[1]YOKLAMA DEFTERİ'!B12</f>
        <v>Öğrenci 6</v>
      </c>
      <c r="D12" s="120">
        <f>'[1]AYLIK DEĞ. SINAV SONUÇLARI'!G12</f>
        <v>0</v>
      </c>
      <c r="E12" s="121"/>
      <c r="F12" s="122"/>
      <c r="G12" s="122"/>
      <c r="H12" s="122"/>
      <c r="I12" s="122"/>
      <c r="J12" s="122"/>
      <c r="K12" s="122"/>
      <c r="L12" s="123"/>
    </row>
    <row r="13" spans="2:13" ht="12" customHeight="1" x14ac:dyDescent="0.25">
      <c r="B13" s="88">
        <v>7</v>
      </c>
      <c r="C13" s="89" t="str">
        <f>'[1]YOKLAMA DEFTERİ'!B13</f>
        <v>Öğrenci 7</v>
      </c>
      <c r="D13" s="120">
        <f>'[1]AYLIK DEĞ. SINAV SONUÇLARI'!G13</f>
        <v>0</v>
      </c>
      <c r="E13" s="121"/>
      <c r="F13" s="122"/>
      <c r="G13" s="122"/>
      <c r="H13" s="122"/>
      <c r="I13" s="122"/>
      <c r="J13" s="122"/>
      <c r="K13" s="122"/>
      <c r="L13" s="123"/>
    </row>
    <row r="14" spans="2:13" ht="12" customHeight="1" x14ac:dyDescent="0.25">
      <c r="B14" s="88">
        <v>8</v>
      </c>
      <c r="C14" s="89" t="str">
        <f>'[1]YOKLAMA DEFTERİ'!B14</f>
        <v>Öğrenci 8</v>
      </c>
      <c r="D14" s="120">
        <f>'[1]AYLIK DEĞ. SINAV SONUÇLARI'!G14</f>
        <v>0</v>
      </c>
      <c r="E14" s="121"/>
      <c r="F14" s="122"/>
      <c r="G14" s="122"/>
      <c r="H14" s="122"/>
      <c r="I14" s="122"/>
      <c r="J14" s="122"/>
      <c r="K14" s="122"/>
      <c r="L14" s="123"/>
    </row>
    <row r="15" spans="2:13" ht="12" customHeight="1" x14ac:dyDescent="0.25">
      <c r="B15" s="88">
        <v>9</v>
      </c>
      <c r="C15" s="89" t="str">
        <f>'[1]YOKLAMA DEFTERİ'!B15</f>
        <v>Öğrenci 9</v>
      </c>
      <c r="D15" s="120">
        <f>'[1]AYLIK DEĞ. SINAV SONUÇLARI'!G15</f>
        <v>0</v>
      </c>
      <c r="E15" s="121"/>
      <c r="F15" s="122"/>
      <c r="G15" s="122"/>
      <c r="H15" s="122"/>
      <c r="I15" s="122"/>
      <c r="J15" s="122"/>
      <c r="K15" s="122"/>
      <c r="L15" s="123"/>
    </row>
    <row r="16" spans="2:13" ht="12" customHeight="1" x14ac:dyDescent="0.25">
      <c r="B16" s="88">
        <v>10</v>
      </c>
      <c r="C16" s="89" t="str">
        <f>'[1]YOKLAMA DEFTERİ'!B16</f>
        <v>Öğrenci 10</v>
      </c>
      <c r="D16" s="120">
        <f>'[1]AYLIK DEĞ. SINAV SONUÇLARI'!G16</f>
        <v>0</v>
      </c>
      <c r="E16" s="121"/>
      <c r="F16" s="122"/>
      <c r="G16" s="122"/>
      <c r="H16" s="122"/>
      <c r="I16" s="122"/>
      <c r="J16" s="122"/>
      <c r="K16" s="122"/>
      <c r="L16" s="123"/>
    </row>
    <row r="17" spans="2:12" ht="12" customHeight="1" x14ac:dyDescent="0.25">
      <c r="B17" s="88">
        <v>11</v>
      </c>
      <c r="C17" s="89" t="str">
        <f>'[1]YOKLAMA DEFTERİ'!B17</f>
        <v>Öğrenci 11</v>
      </c>
      <c r="D17" s="120">
        <f>'[1]AYLIK DEĞ. SINAV SONUÇLARI'!G17</f>
        <v>0</v>
      </c>
      <c r="E17" s="121"/>
      <c r="F17" s="122"/>
      <c r="G17" s="122"/>
      <c r="H17" s="122"/>
      <c r="I17" s="122"/>
      <c r="J17" s="122"/>
      <c r="K17" s="122"/>
      <c r="L17" s="123"/>
    </row>
    <row r="18" spans="2:12" ht="12" customHeight="1" x14ac:dyDescent="0.25">
      <c r="B18" s="88">
        <v>12</v>
      </c>
      <c r="C18" s="89" t="str">
        <f>'[1]YOKLAMA DEFTERİ'!B18</f>
        <v>Öğrenci 12</v>
      </c>
      <c r="D18" s="120">
        <f>'[1]AYLIK DEĞ. SINAV SONUÇLARI'!G18</f>
        <v>0</v>
      </c>
      <c r="E18" s="121"/>
      <c r="F18" s="122"/>
      <c r="G18" s="122"/>
      <c r="H18" s="122"/>
      <c r="I18" s="122"/>
      <c r="J18" s="122"/>
      <c r="K18" s="122"/>
      <c r="L18" s="123"/>
    </row>
    <row r="19" spans="2:12" ht="12" customHeight="1" x14ac:dyDescent="0.25">
      <c r="B19" s="88">
        <v>13</v>
      </c>
      <c r="C19" s="89" t="str">
        <f>'[1]YOKLAMA DEFTERİ'!B19</f>
        <v>Öğrenci 13</v>
      </c>
      <c r="D19" s="120">
        <f>'[1]AYLIK DEĞ. SINAV SONUÇLARI'!G19</f>
        <v>0</v>
      </c>
      <c r="E19" s="121"/>
      <c r="F19" s="122"/>
      <c r="G19" s="122"/>
      <c r="H19" s="122"/>
      <c r="I19" s="122"/>
      <c r="J19" s="122"/>
      <c r="K19" s="122"/>
      <c r="L19" s="123"/>
    </row>
    <row r="20" spans="2:12" ht="12" customHeight="1" x14ac:dyDescent="0.25">
      <c r="B20" s="88">
        <v>14</v>
      </c>
      <c r="C20" s="89" t="str">
        <f>'[1]YOKLAMA DEFTERİ'!B20</f>
        <v>Öğrenci 14</v>
      </c>
      <c r="D20" s="120">
        <f>'[1]AYLIK DEĞ. SINAV SONUÇLARI'!G20</f>
        <v>0</v>
      </c>
      <c r="E20" s="121"/>
      <c r="F20" s="122"/>
      <c r="G20" s="122"/>
      <c r="H20" s="122"/>
      <c r="I20" s="122"/>
      <c r="J20" s="122"/>
      <c r="K20" s="122"/>
      <c r="L20" s="123"/>
    </row>
    <row r="21" spans="2:12" ht="12" customHeight="1" x14ac:dyDescent="0.25">
      <c r="B21" s="88">
        <v>15</v>
      </c>
      <c r="C21" s="89" t="str">
        <f>'[1]YOKLAMA DEFTERİ'!B21</f>
        <v>Öğrenci 15</v>
      </c>
      <c r="D21" s="120">
        <f>'[1]AYLIK DEĞ. SINAV SONUÇLARI'!G21</f>
        <v>0</v>
      </c>
      <c r="E21" s="121"/>
      <c r="F21" s="122"/>
      <c r="G21" s="122"/>
      <c r="H21" s="122"/>
      <c r="I21" s="122"/>
      <c r="J21" s="122"/>
      <c r="K21" s="122"/>
      <c r="L21" s="123"/>
    </row>
    <row r="22" spans="2:12" ht="12" customHeight="1" x14ac:dyDescent="0.25">
      <c r="B22" s="88">
        <v>16</v>
      </c>
      <c r="C22" s="89" t="str">
        <f>'[1]YOKLAMA DEFTERİ'!B22</f>
        <v>Öğrenci 16</v>
      </c>
      <c r="D22" s="120">
        <f>'[1]AYLIK DEĞ. SINAV SONUÇLARI'!G22</f>
        <v>0</v>
      </c>
      <c r="E22" s="121"/>
      <c r="F22" s="122"/>
      <c r="G22" s="122"/>
      <c r="H22" s="122"/>
      <c r="I22" s="122"/>
      <c r="J22" s="122"/>
      <c r="K22" s="122"/>
      <c r="L22" s="123"/>
    </row>
    <row r="23" spans="2:12" ht="12" customHeight="1" x14ac:dyDescent="0.25">
      <c r="B23" s="88">
        <v>17</v>
      </c>
      <c r="C23" s="89" t="str">
        <f>'[1]YOKLAMA DEFTERİ'!B23</f>
        <v>Öğrenci 17</v>
      </c>
      <c r="D23" s="120">
        <f>'[1]AYLIK DEĞ. SINAV SONUÇLARI'!G23</f>
        <v>0</v>
      </c>
      <c r="E23" s="121"/>
      <c r="F23" s="122"/>
      <c r="G23" s="122"/>
      <c r="H23" s="122"/>
      <c r="I23" s="122"/>
      <c r="J23" s="122"/>
      <c r="K23" s="122"/>
      <c r="L23" s="123"/>
    </row>
    <row r="24" spans="2:12" ht="12" customHeight="1" x14ac:dyDescent="0.25">
      <c r="B24" s="88">
        <v>18</v>
      </c>
      <c r="C24" s="89" t="str">
        <f>'[1]YOKLAMA DEFTERİ'!B24</f>
        <v>Öğrenci 18</v>
      </c>
      <c r="D24" s="120">
        <f>'[1]AYLIK DEĞ. SINAV SONUÇLARI'!G24</f>
        <v>0</v>
      </c>
      <c r="E24" s="121"/>
      <c r="F24" s="122"/>
      <c r="G24" s="122"/>
      <c r="H24" s="122"/>
      <c r="I24" s="122"/>
      <c r="J24" s="122"/>
      <c r="K24" s="122"/>
      <c r="L24" s="123"/>
    </row>
    <row r="25" spans="2:12" ht="12" customHeight="1" x14ac:dyDescent="0.25">
      <c r="B25" s="88">
        <v>19</v>
      </c>
      <c r="C25" s="89" t="str">
        <f>'[1]YOKLAMA DEFTERİ'!B25</f>
        <v>Öğrenci 19</v>
      </c>
      <c r="D25" s="120">
        <f>'[1]AYLIK DEĞ. SINAV SONUÇLARI'!G25</f>
        <v>0</v>
      </c>
      <c r="E25" s="121"/>
      <c r="F25" s="122"/>
      <c r="G25" s="122"/>
      <c r="H25" s="122"/>
      <c r="I25" s="122"/>
      <c r="J25" s="122"/>
      <c r="K25" s="122"/>
      <c r="L25" s="123"/>
    </row>
    <row r="26" spans="2:12" ht="12" customHeight="1" x14ac:dyDescent="0.25">
      <c r="B26" s="88">
        <v>20</v>
      </c>
      <c r="C26" s="89" t="str">
        <f>'[1]YOKLAMA DEFTERİ'!B26</f>
        <v>Öğrenci 20</v>
      </c>
      <c r="D26" s="120">
        <f>'[1]AYLIK DEĞ. SINAV SONUÇLARI'!G26</f>
        <v>0</v>
      </c>
      <c r="E26" s="121"/>
      <c r="F26" s="122"/>
      <c r="G26" s="122"/>
      <c r="H26" s="122"/>
      <c r="I26" s="122"/>
      <c r="J26" s="122"/>
      <c r="K26" s="122"/>
      <c r="L26" s="123"/>
    </row>
    <row r="27" spans="2:12" ht="12" customHeight="1" x14ac:dyDescent="0.25">
      <c r="B27" s="88">
        <v>21</v>
      </c>
      <c r="C27" s="89" t="str">
        <f>'[1]YOKLAMA DEFTERİ'!B27</f>
        <v>Öğrenci 21</v>
      </c>
      <c r="D27" s="120">
        <f>'[1]AYLIK DEĞ. SINAV SONUÇLARI'!G27</f>
        <v>0</v>
      </c>
      <c r="E27" s="121"/>
      <c r="F27" s="122"/>
      <c r="G27" s="122"/>
      <c r="H27" s="122"/>
      <c r="I27" s="122"/>
      <c r="J27" s="122"/>
      <c r="K27" s="122"/>
      <c r="L27" s="123"/>
    </row>
    <row r="28" spans="2:12" ht="12" customHeight="1" x14ac:dyDescent="0.25">
      <c r="B28" s="88">
        <v>22</v>
      </c>
      <c r="C28" s="89" t="str">
        <f>'[1]YOKLAMA DEFTERİ'!B28</f>
        <v>Öğrenci 22</v>
      </c>
      <c r="D28" s="120">
        <f>'[1]AYLIK DEĞ. SINAV SONUÇLARI'!G28</f>
        <v>0</v>
      </c>
      <c r="E28" s="121"/>
      <c r="F28" s="122"/>
      <c r="G28" s="122"/>
      <c r="H28" s="122"/>
      <c r="I28" s="122"/>
      <c r="J28" s="122"/>
      <c r="K28" s="122"/>
      <c r="L28" s="123"/>
    </row>
    <row r="29" spans="2:12" ht="12" customHeight="1" x14ac:dyDescent="0.25">
      <c r="B29" s="88">
        <v>23</v>
      </c>
      <c r="C29" s="89" t="str">
        <f>'[1]YOKLAMA DEFTERİ'!B29</f>
        <v>Öğrenci 23</v>
      </c>
      <c r="D29" s="120">
        <f>'[1]AYLIK DEĞ. SINAV SONUÇLARI'!G29</f>
        <v>0</v>
      </c>
      <c r="E29" s="121"/>
      <c r="F29" s="122"/>
      <c r="G29" s="122"/>
      <c r="H29" s="122"/>
      <c r="I29" s="122"/>
      <c r="J29" s="122"/>
      <c r="K29" s="122"/>
      <c r="L29" s="123"/>
    </row>
    <row r="30" spans="2:12" ht="12" customHeight="1" x14ac:dyDescent="0.25">
      <c r="B30" s="88">
        <v>24</v>
      </c>
      <c r="C30" s="89" t="str">
        <f>'[1]YOKLAMA DEFTERİ'!B30</f>
        <v>Öğrenci 24</v>
      </c>
      <c r="D30" s="120">
        <f>'[1]AYLIK DEĞ. SINAV SONUÇLARI'!G30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SONUÇLARI'!G31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row r="35" spans="2:12" x14ac:dyDescent="0.25">
      <c r="B35" s="405"/>
      <c r="C35" s="405"/>
      <c r="D35" s="405"/>
      <c r="E35" s="405"/>
      <c r="F35" s="405"/>
      <c r="G35" s="405"/>
      <c r="H35" s="405"/>
      <c r="I35" s="405"/>
      <c r="J35" s="405"/>
      <c r="K35" s="405"/>
      <c r="L35" s="405"/>
    </row>
    <row r="36" spans="2:12" x14ac:dyDescent="0.25">
      <c r="B36" s="405"/>
      <c r="C36" s="405"/>
      <c r="D36" s="405"/>
      <c r="E36" s="405"/>
      <c r="F36" s="405"/>
      <c r="G36" s="405"/>
      <c r="H36" s="405"/>
      <c r="I36" s="405"/>
      <c r="J36" s="405"/>
      <c r="K36" s="405"/>
      <c r="L36" s="405"/>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M36"/>
  <sheetViews>
    <sheetView workbookViewId="0">
      <selection activeCell="G12" sqref="G12"/>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264</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11</v>
      </c>
      <c r="E6" s="117"/>
      <c r="F6" s="118"/>
      <c r="G6" s="118"/>
      <c r="H6" s="118"/>
      <c r="I6" s="118"/>
      <c r="J6" s="118"/>
      <c r="K6" s="118"/>
      <c r="L6" s="119"/>
    </row>
    <row r="7" spans="2:13" ht="12" customHeight="1" x14ac:dyDescent="0.25">
      <c r="B7" s="86">
        <v>1</v>
      </c>
      <c r="C7" s="87" t="str">
        <f>'[1]YOKLAMA DEFTERİ'!B7</f>
        <v>Öğrenci 1</v>
      </c>
      <c r="D7" s="120">
        <f>'[1]AYLIK DEĞ. SINAV SONUÇLARI'!H7</f>
        <v>3</v>
      </c>
      <c r="E7" s="121"/>
      <c r="F7" s="122"/>
      <c r="G7" s="122"/>
      <c r="H7" s="122"/>
      <c r="I7" s="122"/>
      <c r="J7" s="122"/>
      <c r="K7" s="122"/>
      <c r="L7" s="123"/>
    </row>
    <row r="8" spans="2:13" ht="12" customHeight="1" x14ac:dyDescent="0.25">
      <c r="B8" s="88">
        <v>2</v>
      </c>
      <c r="C8" s="89" t="str">
        <f>'[1]YOKLAMA DEFTERİ'!B8</f>
        <v>Öğrenci 2</v>
      </c>
      <c r="D8" s="120">
        <f>'[1]AYLIK DEĞ. SINAV SONUÇLARI'!H8</f>
        <v>0</v>
      </c>
      <c r="E8" s="121"/>
      <c r="F8" s="122"/>
      <c r="G8" s="122"/>
      <c r="H8" s="122"/>
      <c r="I8" s="122"/>
      <c r="J8" s="122"/>
      <c r="K8" s="122"/>
      <c r="L8" s="123"/>
    </row>
    <row r="9" spans="2:13" ht="12" customHeight="1" x14ac:dyDescent="0.25">
      <c r="B9" s="88">
        <v>3</v>
      </c>
      <c r="C9" s="89" t="str">
        <f>'[1]YOKLAMA DEFTERİ'!B9</f>
        <v>Öğrenci 3</v>
      </c>
      <c r="D9" s="120">
        <f>'[1]AYLIK DEĞ. SINAV SONUÇLARI'!H9</f>
        <v>0</v>
      </c>
      <c r="E9" s="121"/>
      <c r="F9" s="122"/>
      <c r="G9" s="122"/>
      <c r="H9" s="122"/>
      <c r="I9" s="122"/>
      <c r="J9" s="122"/>
      <c r="K9" s="122"/>
      <c r="L9" s="123"/>
    </row>
    <row r="10" spans="2:13" ht="12" customHeight="1" x14ac:dyDescent="0.25">
      <c r="B10" s="88">
        <v>4</v>
      </c>
      <c r="C10" s="89" t="str">
        <f>'[1]YOKLAMA DEFTERİ'!B10</f>
        <v>Öğrenci 4</v>
      </c>
      <c r="D10" s="120">
        <f>'[1]AYLIK DEĞ. SINAV SONUÇLARI'!H10</f>
        <v>0</v>
      </c>
      <c r="E10" s="121"/>
      <c r="F10" s="122"/>
      <c r="G10" s="122"/>
      <c r="H10" s="122"/>
      <c r="I10" s="122"/>
      <c r="J10" s="122"/>
      <c r="K10" s="122"/>
      <c r="L10" s="123"/>
    </row>
    <row r="11" spans="2:13" ht="12" customHeight="1" x14ac:dyDescent="0.25">
      <c r="B11" s="88">
        <v>5</v>
      </c>
      <c r="C11" s="89" t="str">
        <f>'[1]YOKLAMA DEFTERİ'!B11</f>
        <v>Öğrenci 5</v>
      </c>
      <c r="D11" s="120">
        <f>'[1]AYLIK DEĞ. SINAV SONUÇLARI'!H11</f>
        <v>0</v>
      </c>
      <c r="E11" s="121"/>
      <c r="F11" s="122"/>
      <c r="G11" s="122"/>
      <c r="H11" s="122"/>
      <c r="I11" s="122"/>
      <c r="J11" s="122"/>
      <c r="K11" s="122"/>
      <c r="L11" s="123"/>
    </row>
    <row r="12" spans="2:13" ht="12" customHeight="1" x14ac:dyDescent="0.25">
      <c r="B12" s="88">
        <v>6</v>
      </c>
      <c r="C12" s="89" t="str">
        <f>'[1]YOKLAMA DEFTERİ'!B12</f>
        <v>Öğrenci 6</v>
      </c>
      <c r="D12" s="120">
        <f>'[1]AYLIK DEĞ. SINAV SONUÇLARI'!H12</f>
        <v>0</v>
      </c>
      <c r="E12" s="121"/>
      <c r="F12" s="122"/>
      <c r="G12" s="122"/>
      <c r="H12" s="122"/>
      <c r="I12" s="122"/>
      <c r="J12" s="122"/>
      <c r="K12" s="122"/>
      <c r="L12" s="123"/>
    </row>
    <row r="13" spans="2:13" ht="12" customHeight="1" x14ac:dyDescent="0.25">
      <c r="B13" s="88">
        <v>7</v>
      </c>
      <c r="C13" s="89" t="str">
        <f>'[1]YOKLAMA DEFTERİ'!B13</f>
        <v>Öğrenci 7</v>
      </c>
      <c r="D13" s="120">
        <f>'[1]AYLIK DEĞ. SINAV SONUÇLARI'!H13</f>
        <v>0</v>
      </c>
      <c r="E13" s="121"/>
      <c r="F13" s="122"/>
      <c r="G13" s="122"/>
      <c r="H13" s="122"/>
      <c r="I13" s="122"/>
      <c r="J13" s="122"/>
      <c r="K13" s="122"/>
      <c r="L13" s="123"/>
    </row>
    <row r="14" spans="2:13" ht="12" customHeight="1" x14ac:dyDescent="0.25">
      <c r="B14" s="88">
        <v>8</v>
      </c>
      <c r="C14" s="89" t="str">
        <f>'[1]YOKLAMA DEFTERİ'!B14</f>
        <v>Öğrenci 8</v>
      </c>
      <c r="D14" s="120">
        <f>'[1]AYLIK DEĞ. SINAV SONUÇLARI'!H14</f>
        <v>0</v>
      </c>
      <c r="E14" s="121"/>
      <c r="F14" s="122"/>
      <c r="G14" s="122"/>
      <c r="H14" s="122"/>
      <c r="I14" s="122"/>
      <c r="J14" s="122"/>
      <c r="K14" s="122"/>
      <c r="L14" s="123"/>
    </row>
    <row r="15" spans="2:13" ht="12" customHeight="1" x14ac:dyDescent="0.25">
      <c r="B15" s="88">
        <v>9</v>
      </c>
      <c r="C15" s="89" t="str">
        <f>'[1]YOKLAMA DEFTERİ'!B15</f>
        <v>Öğrenci 9</v>
      </c>
      <c r="D15" s="120">
        <f>'[1]AYLIK DEĞ. SINAV SONUÇLARI'!H15</f>
        <v>0</v>
      </c>
      <c r="E15" s="121"/>
      <c r="F15" s="122"/>
      <c r="G15" s="122"/>
      <c r="H15" s="122"/>
      <c r="I15" s="122"/>
      <c r="J15" s="122"/>
      <c r="K15" s="122"/>
      <c r="L15" s="123"/>
    </row>
    <row r="16" spans="2:13" ht="12" customHeight="1" x14ac:dyDescent="0.25">
      <c r="B16" s="88">
        <v>10</v>
      </c>
      <c r="C16" s="89" t="str">
        <f>'[1]YOKLAMA DEFTERİ'!B16</f>
        <v>Öğrenci 10</v>
      </c>
      <c r="D16" s="120">
        <f>'[1]AYLIK DEĞ. SINAV SONUÇLARI'!H16</f>
        <v>0</v>
      </c>
      <c r="E16" s="121"/>
      <c r="F16" s="122"/>
      <c r="G16" s="122"/>
      <c r="H16" s="122"/>
      <c r="I16" s="122"/>
      <c r="J16" s="122"/>
      <c r="K16" s="122"/>
      <c r="L16" s="123"/>
    </row>
    <row r="17" spans="2:12" ht="12" customHeight="1" x14ac:dyDescent="0.25">
      <c r="B17" s="88">
        <v>11</v>
      </c>
      <c r="C17" s="89" t="str">
        <f>'[1]YOKLAMA DEFTERİ'!B17</f>
        <v>Öğrenci 11</v>
      </c>
      <c r="D17" s="120">
        <f>'[1]AYLIK DEĞ. SINAV SONUÇLARI'!H17</f>
        <v>0</v>
      </c>
      <c r="E17" s="121"/>
      <c r="F17" s="122"/>
      <c r="G17" s="122"/>
      <c r="H17" s="122"/>
      <c r="I17" s="122"/>
      <c r="J17" s="122"/>
      <c r="K17" s="122"/>
      <c r="L17" s="123"/>
    </row>
    <row r="18" spans="2:12" ht="12" customHeight="1" x14ac:dyDescent="0.25">
      <c r="B18" s="88">
        <v>12</v>
      </c>
      <c r="C18" s="89" t="str">
        <f>'[1]YOKLAMA DEFTERİ'!B18</f>
        <v>Öğrenci 12</v>
      </c>
      <c r="D18" s="120">
        <f>'[1]AYLIK DEĞ. SINAV SONUÇLARI'!H18</f>
        <v>0</v>
      </c>
      <c r="E18" s="121"/>
      <c r="F18" s="122"/>
      <c r="G18" s="122"/>
      <c r="H18" s="122"/>
      <c r="I18" s="122"/>
      <c r="J18" s="122"/>
      <c r="K18" s="122"/>
      <c r="L18" s="123"/>
    </row>
    <row r="19" spans="2:12" ht="12" customHeight="1" x14ac:dyDescent="0.25">
      <c r="B19" s="88">
        <v>13</v>
      </c>
      <c r="C19" s="89" t="str">
        <f>'[1]YOKLAMA DEFTERİ'!B19</f>
        <v>Öğrenci 13</v>
      </c>
      <c r="D19" s="120">
        <f>'[1]AYLIK DEĞ. SINAV SONUÇLARI'!H19</f>
        <v>0</v>
      </c>
      <c r="E19" s="121"/>
      <c r="F19" s="122"/>
      <c r="G19" s="122"/>
      <c r="H19" s="122"/>
      <c r="I19" s="122"/>
      <c r="J19" s="122"/>
      <c r="K19" s="122"/>
      <c r="L19" s="123"/>
    </row>
    <row r="20" spans="2:12" ht="12" customHeight="1" x14ac:dyDescent="0.25">
      <c r="B20" s="88">
        <v>14</v>
      </c>
      <c r="C20" s="89" t="str">
        <f>'[1]YOKLAMA DEFTERİ'!B20</f>
        <v>Öğrenci 14</v>
      </c>
      <c r="D20" s="120">
        <f>'[1]AYLIK DEĞ. SINAV SONUÇLARI'!H20</f>
        <v>0</v>
      </c>
      <c r="E20" s="121"/>
      <c r="F20" s="122"/>
      <c r="G20" s="122"/>
      <c r="H20" s="122"/>
      <c r="I20" s="122"/>
      <c r="J20" s="122"/>
      <c r="K20" s="122"/>
      <c r="L20" s="123"/>
    </row>
    <row r="21" spans="2:12" ht="12" customHeight="1" x14ac:dyDescent="0.25">
      <c r="B21" s="88">
        <v>15</v>
      </c>
      <c r="C21" s="89" t="str">
        <f>'[1]YOKLAMA DEFTERİ'!B21</f>
        <v>Öğrenci 15</v>
      </c>
      <c r="D21" s="120">
        <f>'[1]AYLIK DEĞ. SINAV SONUÇLARI'!H21</f>
        <v>0</v>
      </c>
      <c r="E21" s="121"/>
      <c r="F21" s="122"/>
      <c r="G21" s="122"/>
      <c r="H21" s="122"/>
      <c r="I21" s="122"/>
      <c r="J21" s="122"/>
      <c r="K21" s="122"/>
      <c r="L21" s="123"/>
    </row>
    <row r="22" spans="2:12" ht="12" customHeight="1" x14ac:dyDescent="0.25">
      <c r="B22" s="88">
        <v>16</v>
      </c>
      <c r="C22" s="89" t="str">
        <f>'[1]YOKLAMA DEFTERİ'!B22</f>
        <v>Öğrenci 16</v>
      </c>
      <c r="D22" s="120">
        <f>'[1]AYLIK DEĞ. SINAV SONUÇLARI'!H22</f>
        <v>0</v>
      </c>
      <c r="E22" s="121"/>
      <c r="F22" s="122"/>
      <c r="G22" s="122"/>
      <c r="H22" s="122"/>
      <c r="I22" s="122"/>
      <c r="J22" s="122"/>
      <c r="K22" s="122"/>
      <c r="L22" s="123"/>
    </row>
    <row r="23" spans="2:12" ht="12" customHeight="1" x14ac:dyDescent="0.25">
      <c r="B23" s="88">
        <v>17</v>
      </c>
      <c r="C23" s="89" t="str">
        <f>'[1]YOKLAMA DEFTERİ'!B23</f>
        <v>Öğrenci 17</v>
      </c>
      <c r="D23" s="120">
        <f>'[1]AYLIK DEĞ. SINAV SONUÇLARI'!H23</f>
        <v>0</v>
      </c>
      <c r="E23" s="121"/>
      <c r="F23" s="122"/>
      <c r="G23" s="122"/>
      <c r="H23" s="122"/>
      <c r="I23" s="122"/>
      <c r="J23" s="122"/>
      <c r="K23" s="122"/>
      <c r="L23" s="123"/>
    </row>
    <row r="24" spans="2:12" ht="12" customHeight="1" x14ac:dyDescent="0.25">
      <c r="B24" s="88">
        <v>18</v>
      </c>
      <c r="C24" s="89" t="str">
        <f>'[1]YOKLAMA DEFTERİ'!B24</f>
        <v>Öğrenci 18</v>
      </c>
      <c r="D24" s="120">
        <f>'[1]AYLIK DEĞ. SINAV SONUÇLARI'!H24</f>
        <v>0</v>
      </c>
      <c r="E24" s="121"/>
      <c r="F24" s="122"/>
      <c r="G24" s="122"/>
      <c r="H24" s="122"/>
      <c r="I24" s="122"/>
      <c r="J24" s="122"/>
      <c r="K24" s="122"/>
      <c r="L24" s="123"/>
    </row>
    <row r="25" spans="2:12" ht="12" customHeight="1" x14ac:dyDescent="0.25">
      <c r="B25" s="88">
        <v>19</v>
      </c>
      <c r="C25" s="89" t="str">
        <f>'[1]YOKLAMA DEFTERİ'!B25</f>
        <v>Öğrenci 19</v>
      </c>
      <c r="D25" s="120">
        <f>'[1]AYLIK DEĞ. SINAV SONUÇLARI'!H25</f>
        <v>0</v>
      </c>
      <c r="E25" s="121"/>
      <c r="F25" s="122"/>
      <c r="G25" s="122"/>
      <c r="H25" s="122"/>
      <c r="I25" s="122"/>
      <c r="J25" s="122"/>
      <c r="K25" s="122"/>
      <c r="L25" s="123"/>
    </row>
    <row r="26" spans="2:12" ht="12" customHeight="1" x14ac:dyDescent="0.25">
      <c r="B26" s="88">
        <v>20</v>
      </c>
      <c r="C26" s="89" t="str">
        <f>'[1]YOKLAMA DEFTERİ'!B26</f>
        <v>Öğrenci 20</v>
      </c>
      <c r="D26" s="120">
        <f>'[1]AYLIK DEĞ. SINAV SONUÇLARI'!H26</f>
        <v>0</v>
      </c>
      <c r="E26" s="121"/>
      <c r="F26" s="122"/>
      <c r="G26" s="122"/>
      <c r="H26" s="122"/>
      <c r="I26" s="122"/>
      <c r="J26" s="122"/>
      <c r="K26" s="122"/>
      <c r="L26" s="123"/>
    </row>
    <row r="27" spans="2:12" ht="12" customHeight="1" x14ac:dyDescent="0.25">
      <c r="B27" s="88">
        <v>21</v>
      </c>
      <c r="C27" s="89" t="str">
        <f>'[1]YOKLAMA DEFTERİ'!B27</f>
        <v>Öğrenci 21</v>
      </c>
      <c r="D27" s="120">
        <f>'[1]AYLIK DEĞ. SINAV SONUÇLARI'!H27</f>
        <v>0</v>
      </c>
      <c r="E27" s="121"/>
      <c r="F27" s="122"/>
      <c r="G27" s="122"/>
      <c r="H27" s="122"/>
      <c r="I27" s="122"/>
      <c r="J27" s="122"/>
      <c r="K27" s="122"/>
      <c r="L27" s="123"/>
    </row>
    <row r="28" spans="2:12" ht="12" customHeight="1" x14ac:dyDescent="0.25">
      <c r="B28" s="88">
        <v>22</v>
      </c>
      <c r="C28" s="89" t="str">
        <f>'[1]YOKLAMA DEFTERİ'!B28</f>
        <v>Öğrenci 22</v>
      </c>
      <c r="D28" s="120">
        <f>'[1]AYLIK DEĞ. SINAV SONUÇLARI'!H28</f>
        <v>0</v>
      </c>
      <c r="E28" s="121"/>
      <c r="F28" s="122"/>
      <c r="G28" s="122"/>
      <c r="H28" s="122"/>
      <c r="I28" s="122"/>
      <c r="J28" s="122"/>
      <c r="K28" s="122"/>
      <c r="L28" s="123"/>
    </row>
    <row r="29" spans="2:12" ht="12" customHeight="1" x14ac:dyDescent="0.25">
      <c r="B29" s="88">
        <v>23</v>
      </c>
      <c r="C29" s="89" t="str">
        <f>'[1]YOKLAMA DEFTERİ'!B29</f>
        <v>Öğrenci 23</v>
      </c>
      <c r="D29" s="120">
        <f>'[1]AYLIK DEĞ. SINAV SONUÇLARI'!H29</f>
        <v>0</v>
      </c>
      <c r="E29" s="121"/>
      <c r="F29" s="122"/>
      <c r="G29" s="122"/>
      <c r="H29" s="122"/>
      <c r="I29" s="122"/>
      <c r="J29" s="122"/>
      <c r="K29" s="122"/>
      <c r="L29" s="123"/>
    </row>
    <row r="30" spans="2:12" ht="12" customHeight="1" x14ac:dyDescent="0.25">
      <c r="B30" s="88">
        <v>24</v>
      </c>
      <c r="C30" s="89" t="str">
        <f>'[1]YOKLAMA DEFTERİ'!B30</f>
        <v>Öğrenci 24</v>
      </c>
      <c r="D30" s="120">
        <f>'[1]AYLIK DEĞ. SINAV SONUÇLARI'!H30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SONUÇLARI'!H31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row r="35" spans="2:12" x14ac:dyDescent="0.25">
      <c r="B35" s="405"/>
      <c r="C35" s="405"/>
      <c r="D35" s="405"/>
      <c r="E35" s="405"/>
      <c r="F35" s="405"/>
      <c r="G35" s="405"/>
      <c r="H35" s="405"/>
      <c r="I35" s="405"/>
      <c r="J35" s="405"/>
      <c r="K35" s="405"/>
      <c r="L35" s="405"/>
    </row>
    <row r="36" spans="2:12" x14ac:dyDescent="0.25">
      <c r="B36" s="405"/>
      <c r="C36" s="405"/>
      <c r="D36" s="405"/>
      <c r="E36" s="405"/>
      <c r="F36" s="405"/>
      <c r="G36" s="405"/>
      <c r="H36" s="405"/>
      <c r="I36" s="405"/>
      <c r="J36" s="405"/>
      <c r="K36" s="405"/>
      <c r="L36" s="405"/>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B1:M36"/>
  <sheetViews>
    <sheetView workbookViewId="0">
      <selection activeCell="G14" sqref="G14"/>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264</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16</v>
      </c>
      <c r="E6" s="117"/>
      <c r="F6" s="118"/>
      <c r="G6" s="118"/>
      <c r="H6" s="118"/>
      <c r="I6" s="118"/>
      <c r="J6" s="118"/>
      <c r="K6" s="118"/>
      <c r="L6" s="119"/>
    </row>
    <row r="7" spans="2:13" ht="12" customHeight="1" x14ac:dyDescent="0.25">
      <c r="B7" s="86">
        <v>1</v>
      </c>
      <c r="C7" s="87" t="str">
        <f>'[1]YOKLAMA DEFTERİ'!B7</f>
        <v>Öğrenci 1</v>
      </c>
      <c r="D7" s="120">
        <f>'[1]AYLIK DEĞ. SINAV SONUÇLARI'!I7</f>
        <v>4</v>
      </c>
      <c r="E7" s="121"/>
      <c r="F7" s="122"/>
      <c r="G7" s="122"/>
      <c r="H7" s="122"/>
      <c r="I7" s="122"/>
      <c r="J7" s="122"/>
      <c r="K7" s="122"/>
      <c r="L7" s="123"/>
    </row>
    <row r="8" spans="2:13" ht="12" customHeight="1" x14ac:dyDescent="0.25">
      <c r="B8" s="88">
        <v>2</v>
      </c>
      <c r="C8" s="89" t="str">
        <f>'[1]YOKLAMA DEFTERİ'!B8</f>
        <v>Öğrenci 2</v>
      </c>
      <c r="D8" s="120">
        <f>'[1]AYLIK DEĞ. SINAV SONUÇLARI'!I8</f>
        <v>0</v>
      </c>
      <c r="E8" s="121"/>
      <c r="F8" s="122"/>
      <c r="G8" s="122"/>
      <c r="H8" s="122"/>
      <c r="I8" s="122"/>
      <c r="J8" s="122"/>
      <c r="K8" s="122"/>
      <c r="L8" s="123"/>
    </row>
    <row r="9" spans="2:13" ht="12" customHeight="1" x14ac:dyDescent="0.25">
      <c r="B9" s="88">
        <v>3</v>
      </c>
      <c r="C9" s="89" t="str">
        <f>'[1]YOKLAMA DEFTERİ'!B9</f>
        <v>Öğrenci 3</v>
      </c>
      <c r="D9" s="120">
        <f>'[1]AYLIK DEĞ. SINAV SONUÇLARI'!I9</f>
        <v>0</v>
      </c>
      <c r="E9" s="121"/>
      <c r="F9" s="122"/>
      <c r="G9" s="122"/>
      <c r="H9" s="122"/>
      <c r="I9" s="122"/>
      <c r="J9" s="122"/>
      <c r="K9" s="122"/>
      <c r="L9" s="123"/>
    </row>
    <row r="10" spans="2:13" ht="12" customHeight="1" x14ac:dyDescent="0.25">
      <c r="B10" s="88">
        <v>4</v>
      </c>
      <c r="C10" s="89" t="str">
        <f>'[1]YOKLAMA DEFTERİ'!B10</f>
        <v>Öğrenci 4</v>
      </c>
      <c r="D10" s="120">
        <f>'[1]AYLIK DEĞ. SINAV SONUÇLARI'!I10</f>
        <v>0</v>
      </c>
      <c r="E10" s="121"/>
      <c r="F10" s="122"/>
      <c r="G10" s="122"/>
      <c r="H10" s="122"/>
      <c r="I10" s="122"/>
      <c r="J10" s="122"/>
      <c r="K10" s="122"/>
      <c r="L10" s="123"/>
    </row>
    <row r="11" spans="2:13" ht="12" customHeight="1" x14ac:dyDescent="0.25">
      <c r="B11" s="88">
        <v>5</v>
      </c>
      <c r="C11" s="89" t="str">
        <f>'[1]YOKLAMA DEFTERİ'!B11</f>
        <v>Öğrenci 5</v>
      </c>
      <c r="D11" s="120">
        <f>'[1]AYLIK DEĞ. SINAV SONUÇLARI'!I11</f>
        <v>0</v>
      </c>
      <c r="E11" s="121"/>
      <c r="F11" s="122"/>
      <c r="G11" s="122"/>
      <c r="H11" s="122"/>
      <c r="I11" s="122"/>
      <c r="J11" s="122"/>
      <c r="K11" s="122"/>
      <c r="L11" s="123"/>
    </row>
    <row r="12" spans="2:13" ht="12" customHeight="1" x14ac:dyDescent="0.25">
      <c r="B12" s="88">
        <v>6</v>
      </c>
      <c r="C12" s="89" t="str">
        <f>'[1]YOKLAMA DEFTERİ'!B12</f>
        <v>Öğrenci 6</v>
      </c>
      <c r="D12" s="120">
        <f>'[1]AYLIK DEĞ. SINAV SONUÇLARI'!I12</f>
        <v>0</v>
      </c>
      <c r="E12" s="121"/>
      <c r="F12" s="122"/>
      <c r="G12" s="122"/>
      <c r="H12" s="122"/>
      <c r="I12" s="122"/>
      <c r="J12" s="122"/>
      <c r="K12" s="122"/>
      <c r="L12" s="123"/>
    </row>
    <row r="13" spans="2:13" ht="12" customHeight="1" x14ac:dyDescent="0.25">
      <c r="B13" s="88">
        <v>7</v>
      </c>
      <c r="C13" s="89" t="str">
        <f>'[1]YOKLAMA DEFTERİ'!B13</f>
        <v>Öğrenci 7</v>
      </c>
      <c r="D13" s="120">
        <f>'[1]AYLIK DEĞ. SINAV SONUÇLARI'!I13</f>
        <v>0</v>
      </c>
      <c r="E13" s="121"/>
      <c r="F13" s="122"/>
      <c r="G13" s="122"/>
      <c r="H13" s="122"/>
      <c r="I13" s="122"/>
      <c r="J13" s="122"/>
      <c r="K13" s="122"/>
      <c r="L13" s="123"/>
    </row>
    <row r="14" spans="2:13" ht="12" customHeight="1" x14ac:dyDescent="0.25">
      <c r="B14" s="88">
        <v>8</v>
      </c>
      <c r="C14" s="89" t="str">
        <f>'[1]YOKLAMA DEFTERİ'!B14</f>
        <v>Öğrenci 8</v>
      </c>
      <c r="D14" s="120">
        <f>'[1]AYLIK DEĞ. SINAV SONUÇLARI'!I14</f>
        <v>0</v>
      </c>
      <c r="E14" s="121"/>
      <c r="F14" s="122"/>
      <c r="G14" s="122"/>
      <c r="H14" s="122"/>
      <c r="I14" s="122"/>
      <c r="J14" s="122"/>
      <c r="K14" s="122"/>
      <c r="L14" s="123"/>
    </row>
    <row r="15" spans="2:13" ht="12" customHeight="1" x14ac:dyDescent="0.25">
      <c r="B15" s="88">
        <v>9</v>
      </c>
      <c r="C15" s="89" t="str">
        <f>'[1]YOKLAMA DEFTERİ'!B15</f>
        <v>Öğrenci 9</v>
      </c>
      <c r="D15" s="120">
        <f>'[1]AYLIK DEĞ. SINAV SONUÇLARI'!I15</f>
        <v>0</v>
      </c>
      <c r="E15" s="121"/>
      <c r="F15" s="122"/>
      <c r="G15" s="122"/>
      <c r="H15" s="122"/>
      <c r="I15" s="122"/>
      <c r="J15" s="122"/>
      <c r="K15" s="122"/>
      <c r="L15" s="123"/>
    </row>
    <row r="16" spans="2:13" ht="12" customHeight="1" x14ac:dyDescent="0.25">
      <c r="B16" s="88">
        <v>10</v>
      </c>
      <c r="C16" s="89" t="str">
        <f>'[1]YOKLAMA DEFTERİ'!B16</f>
        <v>Öğrenci 10</v>
      </c>
      <c r="D16" s="120">
        <f>'[1]AYLIK DEĞ. SINAV SONUÇLARI'!I16</f>
        <v>0</v>
      </c>
      <c r="E16" s="121"/>
      <c r="F16" s="122"/>
      <c r="G16" s="122"/>
      <c r="H16" s="122"/>
      <c r="I16" s="122"/>
      <c r="J16" s="122"/>
      <c r="K16" s="122"/>
      <c r="L16" s="123"/>
    </row>
    <row r="17" spans="2:12" ht="12" customHeight="1" x14ac:dyDescent="0.25">
      <c r="B17" s="88">
        <v>11</v>
      </c>
      <c r="C17" s="89" t="str">
        <f>'[1]YOKLAMA DEFTERİ'!B17</f>
        <v>Öğrenci 11</v>
      </c>
      <c r="D17" s="120">
        <f>'[1]AYLIK DEĞ. SINAV SONUÇLARI'!I17</f>
        <v>0</v>
      </c>
      <c r="E17" s="121"/>
      <c r="F17" s="122"/>
      <c r="G17" s="122"/>
      <c r="H17" s="122"/>
      <c r="I17" s="122"/>
      <c r="J17" s="122"/>
      <c r="K17" s="122"/>
      <c r="L17" s="123"/>
    </row>
    <row r="18" spans="2:12" ht="12" customHeight="1" x14ac:dyDescent="0.25">
      <c r="B18" s="88">
        <v>12</v>
      </c>
      <c r="C18" s="89" t="str">
        <f>'[1]YOKLAMA DEFTERİ'!B18</f>
        <v>Öğrenci 12</v>
      </c>
      <c r="D18" s="120">
        <f>'[1]AYLIK DEĞ. SINAV SONUÇLARI'!I18</f>
        <v>0</v>
      </c>
      <c r="E18" s="121"/>
      <c r="F18" s="122"/>
      <c r="G18" s="122"/>
      <c r="H18" s="122"/>
      <c r="I18" s="122"/>
      <c r="J18" s="122"/>
      <c r="K18" s="122"/>
      <c r="L18" s="123"/>
    </row>
    <row r="19" spans="2:12" ht="12" customHeight="1" x14ac:dyDescent="0.25">
      <c r="B19" s="88">
        <v>13</v>
      </c>
      <c r="C19" s="89" t="str">
        <f>'[1]YOKLAMA DEFTERİ'!B19</f>
        <v>Öğrenci 13</v>
      </c>
      <c r="D19" s="120">
        <f>'[1]AYLIK DEĞ. SINAV SONUÇLARI'!I19</f>
        <v>0</v>
      </c>
      <c r="E19" s="121"/>
      <c r="F19" s="122"/>
      <c r="G19" s="122"/>
      <c r="H19" s="122"/>
      <c r="I19" s="122"/>
      <c r="J19" s="122"/>
      <c r="K19" s="122"/>
      <c r="L19" s="123"/>
    </row>
    <row r="20" spans="2:12" ht="12" customHeight="1" x14ac:dyDescent="0.25">
      <c r="B20" s="88">
        <v>14</v>
      </c>
      <c r="C20" s="89" t="str">
        <f>'[1]YOKLAMA DEFTERİ'!B20</f>
        <v>Öğrenci 14</v>
      </c>
      <c r="D20" s="120">
        <f>'[1]AYLIK DEĞ. SINAV SONUÇLARI'!I20</f>
        <v>0</v>
      </c>
      <c r="E20" s="121"/>
      <c r="F20" s="122"/>
      <c r="G20" s="122"/>
      <c r="H20" s="122"/>
      <c r="I20" s="122"/>
      <c r="J20" s="122"/>
      <c r="K20" s="122"/>
      <c r="L20" s="123"/>
    </row>
    <row r="21" spans="2:12" ht="12" customHeight="1" x14ac:dyDescent="0.25">
      <c r="B21" s="88">
        <v>15</v>
      </c>
      <c r="C21" s="89" t="str">
        <f>'[1]YOKLAMA DEFTERİ'!B21</f>
        <v>Öğrenci 15</v>
      </c>
      <c r="D21" s="120">
        <f>'[1]AYLIK DEĞ. SINAV SONUÇLARI'!I21</f>
        <v>0</v>
      </c>
      <c r="E21" s="121"/>
      <c r="F21" s="122"/>
      <c r="G21" s="122"/>
      <c r="H21" s="122"/>
      <c r="I21" s="122"/>
      <c r="J21" s="122"/>
      <c r="K21" s="122"/>
      <c r="L21" s="123"/>
    </row>
    <row r="22" spans="2:12" ht="12" customHeight="1" x14ac:dyDescent="0.25">
      <c r="B22" s="88">
        <v>16</v>
      </c>
      <c r="C22" s="89" t="str">
        <f>'[1]YOKLAMA DEFTERİ'!B22</f>
        <v>Öğrenci 16</v>
      </c>
      <c r="D22" s="120">
        <f>'[1]AYLIK DEĞ. SINAV SONUÇLARI'!I22</f>
        <v>0</v>
      </c>
      <c r="E22" s="121"/>
      <c r="F22" s="122"/>
      <c r="G22" s="122"/>
      <c r="H22" s="122"/>
      <c r="I22" s="122"/>
      <c r="J22" s="122"/>
      <c r="K22" s="122"/>
      <c r="L22" s="123"/>
    </row>
    <row r="23" spans="2:12" ht="12" customHeight="1" x14ac:dyDescent="0.25">
      <c r="B23" s="88">
        <v>17</v>
      </c>
      <c r="C23" s="89" t="str">
        <f>'[1]YOKLAMA DEFTERİ'!B23</f>
        <v>Öğrenci 17</v>
      </c>
      <c r="D23" s="120">
        <f>'[1]AYLIK DEĞ. SINAV SONUÇLARI'!I23</f>
        <v>0</v>
      </c>
      <c r="E23" s="121"/>
      <c r="F23" s="122"/>
      <c r="G23" s="122"/>
      <c r="H23" s="122"/>
      <c r="I23" s="122"/>
      <c r="J23" s="122"/>
      <c r="K23" s="122"/>
      <c r="L23" s="123"/>
    </row>
    <row r="24" spans="2:12" ht="12" customHeight="1" x14ac:dyDescent="0.25">
      <c r="B24" s="88">
        <v>18</v>
      </c>
      <c r="C24" s="89" t="str">
        <f>'[1]YOKLAMA DEFTERİ'!B24</f>
        <v>Öğrenci 18</v>
      </c>
      <c r="D24" s="120">
        <f>'[1]AYLIK DEĞ. SINAV SONUÇLARI'!I24</f>
        <v>0</v>
      </c>
      <c r="E24" s="121"/>
      <c r="F24" s="122"/>
      <c r="G24" s="122"/>
      <c r="H24" s="122"/>
      <c r="I24" s="122"/>
      <c r="J24" s="122"/>
      <c r="K24" s="122"/>
      <c r="L24" s="123"/>
    </row>
    <row r="25" spans="2:12" ht="12" customHeight="1" x14ac:dyDescent="0.25">
      <c r="B25" s="88">
        <v>19</v>
      </c>
      <c r="C25" s="89" t="str">
        <f>'[1]YOKLAMA DEFTERİ'!B25</f>
        <v>Öğrenci 19</v>
      </c>
      <c r="D25" s="120">
        <f>'[1]AYLIK DEĞ. SINAV SONUÇLARI'!I25</f>
        <v>0</v>
      </c>
      <c r="E25" s="121"/>
      <c r="F25" s="122"/>
      <c r="G25" s="122"/>
      <c r="H25" s="122"/>
      <c r="I25" s="122"/>
      <c r="J25" s="122"/>
      <c r="K25" s="122"/>
      <c r="L25" s="123"/>
    </row>
    <row r="26" spans="2:12" ht="12" customHeight="1" x14ac:dyDescent="0.25">
      <c r="B26" s="88">
        <v>20</v>
      </c>
      <c r="C26" s="89" t="str">
        <f>'[1]YOKLAMA DEFTERİ'!B26</f>
        <v>Öğrenci 20</v>
      </c>
      <c r="D26" s="120">
        <f>'[1]AYLIK DEĞ. SINAV SONUÇLARI'!I26</f>
        <v>0</v>
      </c>
      <c r="E26" s="121"/>
      <c r="F26" s="122"/>
      <c r="G26" s="122"/>
      <c r="H26" s="122"/>
      <c r="I26" s="122"/>
      <c r="J26" s="122"/>
      <c r="K26" s="122"/>
      <c r="L26" s="123"/>
    </row>
    <row r="27" spans="2:12" ht="12" customHeight="1" x14ac:dyDescent="0.25">
      <c r="B27" s="88">
        <v>21</v>
      </c>
      <c r="C27" s="89" t="str">
        <f>'[1]YOKLAMA DEFTERİ'!B27</f>
        <v>Öğrenci 21</v>
      </c>
      <c r="D27" s="120">
        <f>'[1]AYLIK DEĞ. SINAV SONUÇLARI'!I27</f>
        <v>0</v>
      </c>
      <c r="E27" s="121"/>
      <c r="F27" s="122"/>
      <c r="G27" s="122"/>
      <c r="H27" s="122"/>
      <c r="I27" s="122"/>
      <c r="J27" s="122"/>
      <c r="K27" s="122"/>
      <c r="L27" s="123"/>
    </row>
    <row r="28" spans="2:12" ht="12" customHeight="1" x14ac:dyDescent="0.25">
      <c r="B28" s="88">
        <v>22</v>
      </c>
      <c r="C28" s="89" t="str">
        <f>'[1]YOKLAMA DEFTERİ'!B28</f>
        <v>Öğrenci 22</v>
      </c>
      <c r="D28" s="120">
        <f>'[1]AYLIK DEĞ. SINAV SONUÇLARI'!I28</f>
        <v>0</v>
      </c>
      <c r="E28" s="121"/>
      <c r="F28" s="122"/>
      <c r="G28" s="122"/>
      <c r="H28" s="122"/>
      <c r="I28" s="122"/>
      <c r="J28" s="122"/>
      <c r="K28" s="122"/>
      <c r="L28" s="123"/>
    </row>
    <row r="29" spans="2:12" ht="12" customHeight="1" x14ac:dyDescent="0.25">
      <c r="B29" s="88">
        <v>23</v>
      </c>
      <c r="C29" s="89" t="str">
        <f>'[1]YOKLAMA DEFTERİ'!B29</f>
        <v>Öğrenci 23</v>
      </c>
      <c r="D29" s="120">
        <f>'[1]AYLIK DEĞ. SINAV SONUÇLARI'!I29</f>
        <v>0</v>
      </c>
      <c r="E29" s="121"/>
      <c r="F29" s="122"/>
      <c r="G29" s="122"/>
      <c r="H29" s="122"/>
      <c r="I29" s="122"/>
      <c r="J29" s="122"/>
      <c r="K29" s="122"/>
      <c r="L29" s="123"/>
    </row>
    <row r="30" spans="2:12" ht="12" customHeight="1" x14ac:dyDescent="0.25">
      <c r="B30" s="88">
        <v>24</v>
      </c>
      <c r="C30" s="89" t="str">
        <f>'[1]YOKLAMA DEFTERİ'!B30</f>
        <v>Öğrenci 24</v>
      </c>
      <c r="D30" s="120">
        <f>'[1]AYLIK DEĞ. SINAV SONUÇLARI'!I30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SONUÇLARI'!I31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row r="35" spans="2:12" x14ac:dyDescent="0.25">
      <c r="B35" s="405"/>
      <c r="C35" s="405"/>
      <c r="D35" s="405"/>
      <c r="E35" s="405"/>
      <c r="F35" s="405"/>
      <c r="G35" s="405"/>
      <c r="H35" s="405"/>
      <c r="I35" s="405"/>
      <c r="J35" s="405"/>
      <c r="K35" s="405"/>
      <c r="L35" s="405"/>
    </row>
    <row r="36" spans="2:12" x14ac:dyDescent="0.25">
      <c r="B36" s="405"/>
      <c r="C36" s="405"/>
      <c r="D36" s="405"/>
      <c r="E36" s="405"/>
      <c r="F36" s="405"/>
      <c r="G36" s="405"/>
      <c r="H36" s="405"/>
      <c r="I36" s="405"/>
      <c r="J36" s="405"/>
      <c r="K36" s="405"/>
      <c r="L36" s="405"/>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M36"/>
  <sheetViews>
    <sheetView workbookViewId="0">
      <selection activeCell="N15" sqref="N15"/>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264</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12</v>
      </c>
      <c r="E6" s="117"/>
      <c r="F6" s="118"/>
      <c r="G6" s="118"/>
      <c r="H6" s="118"/>
      <c r="I6" s="118"/>
      <c r="J6" s="118"/>
      <c r="K6" s="118"/>
      <c r="L6" s="119"/>
    </row>
    <row r="7" spans="2:13" ht="12" customHeight="1" x14ac:dyDescent="0.25">
      <c r="B7" s="86">
        <v>1</v>
      </c>
      <c r="C7" s="87" t="str">
        <f>'[1]YOKLAMA DEFTERİ'!B7</f>
        <v>Öğrenci 1</v>
      </c>
      <c r="D7" s="120">
        <f>'[1]AYLIK DEĞ. SINAV SONUÇLARI'!J7</f>
        <v>5</v>
      </c>
      <c r="E7" s="121"/>
      <c r="F7" s="122"/>
      <c r="G7" s="122"/>
      <c r="H7" s="122"/>
      <c r="I7" s="122"/>
      <c r="J7" s="122"/>
      <c r="K7" s="122"/>
      <c r="L7" s="123"/>
    </row>
    <row r="8" spans="2:13" ht="12" customHeight="1" x14ac:dyDescent="0.25">
      <c r="B8" s="88">
        <v>2</v>
      </c>
      <c r="C8" s="89" t="str">
        <f>'[1]YOKLAMA DEFTERİ'!B8</f>
        <v>Öğrenci 2</v>
      </c>
      <c r="D8" s="120">
        <f>'[1]AYLIK DEĞ. SINAV SONUÇLARI'!J8</f>
        <v>0</v>
      </c>
      <c r="E8" s="121"/>
      <c r="F8" s="122"/>
      <c r="G8" s="122"/>
      <c r="H8" s="122"/>
      <c r="I8" s="122"/>
      <c r="J8" s="122"/>
      <c r="K8" s="122"/>
      <c r="L8" s="123"/>
    </row>
    <row r="9" spans="2:13" ht="12" customHeight="1" x14ac:dyDescent="0.25">
      <c r="B9" s="88">
        <v>3</v>
      </c>
      <c r="C9" s="89" t="str">
        <f>'[1]YOKLAMA DEFTERİ'!B9</f>
        <v>Öğrenci 3</v>
      </c>
      <c r="D9" s="120">
        <f>'[1]AYLIK DEĞ. SINAV SONUÇLARI'!J9</f>
        <v>0</v>
      </c>
      <c r="E9" s="121"/>
      <c r="F9" s="122"/>
      <c r="G9" s="122"/>
      <c r="H9" s="122"/>
      <c r="I9" s="122"/>
      <c r="J9" s="122"/>
      <c r="K9" s="122"/>
      <c r="L9" s="123"/>
    </row>
    <row r="10" spans="2:13" ht="12" customHeight="1" x14ac:dyDescent="0.25">
      <c r="B10" s="88">
        <v>4</v>
      </c>
      <c r="C10" s="89" t="str">
        <f>'[1]YOKLAMA DEFTERİ'!B10</f>
        <v>Öğrenci 4</v>
      </c>
      <c r="D10" s="120">
        <f>'[1]AYLIK DEĞ. SINAV SONUÇLARI'!J10</f>
        <v>0</v>
      </c>
      <c r="E10" s="121"/>
      <c r="F10" s="122"/>
      <c r="G10" s="122"/>
      <c r="H10" s="122"/>
      <c r="I10" s="122"/>
      <c r="J10" s="122"/>
      <c r="K10" s="122"/>
      <c r="L10" s="123"/>
    </row>
    <row r="11" spans="2:13" ht="12" customHeight="1" x14ac:dyDescent="0.25">
      <c r="B11" s="88">
        <v>5</v>
      </c>
      <c r="C11" s="89" t="str">
        <f>'[1]YOKLAMA DEFTERİ'!B11</f>
        <v>Öğrenci 5</v>
      </c>
      <c r="D11" s="120">
        <f>'[1]AYLIK DEĞ. SINAV SONUÇLARI'!J11</f>
        <v>0</v>
      </c>
      <c r="E11" s="121"/>
      <c r="F11" s="122"/>
      <c r="G11" s="122"/>
      <c r="H11" s="122"/>
      <c r="I11" s="122"/>
      <c r="J11" s="122"/>
      <c r="K11" s="122"/>
      <c r="L11" s="123"/>
    </row>
    <row r="12" spans="2:13" ht="12" customHeight="1" x14ac:dyDescent="0.25">
      <c r="B12" s="88">
        <v>6</v>
      </c>
      <c r="C12" s="89" t="str">
        <f>'[1]YOKLAMA DEFTERİ'!B12</f>
        <v>Öğrenci 6</v>
      </c>
      <c r="D12" s="120">
        <f>'[1]AYLIK DEĞ. SINAV SONUÇLARI'!J12</f>
        <v>0</v>
      </c>
      <c r="E12" s="121"/>
      <c r="F12" s="122"/>
      <c r="G12" s="122"/>
      <c r="H12" s="122"/>
      <c r="I12" s="122"/>
      <c r="J12" s="122"/>
      <c r="K12" s="122"/>
      <c r="L12" s="123"/>
    </row>
    <row r="13" spans="2:13" ht="12" customHeight="1" x14ac:dyDescent="0.25">
      <c r="B13" s="88">
        <v>7</v>
      </c>
      <c r="C13" s="89" t="str">
        <f>'[1]YOKLAMA DEFTERİ'!B13</f>
        <v>Öğrenci 7</v>
      </c>
      <c r="D13" s="120">
        <f>'[1]AYLIK DEĞ. SINAV SONUÇLARI'!J13</f>
        <v>0</v>
      </c>
      <c r="E13" s="121"/>
      <c r="F13" s="122"/>
      <c r="G13" s="122"/>
      <c r="H13" s="122"/>
      <c r="I13" s="122"/>
      <c r="J13" s="122"/>
      <c r="K13" s="122"/>
      <c r="L13" s="123"/>
    </row>
    <row r="14" spans="2:13" ht="12" customHeight="1" x14ac:dyDescent="0.25">
      <c r="B14" s="88">
        <v>8</v>
      </c>
      <c r="C14" s="89" t="str">
        <f>'[1]YOKLAMA DEFTERİ'!B14</f>
        <v>Öğrenci 8</v>
      </c>
      <c r="D14" s="120">
        <f>'[1]AYLIK DEĞ. SINAV SONUÇLARI'!J14</f>
        <v>0</v>
      </c>
      <c r="E14" s="121"/>
      <c r="F14" s="122"/>
      <c r="G14" s="122"/>
      <c r="H14" s="122"/>
      <c r="I14" s="122"/>
      <c r="J14" s="122"/>
      <c r="K14" s="122"/>
      <c r="L14" s="123"/>
    </row>
    <row r="15" spans="2:13" ht="12" customHeight="1" x14ac:dyDescent="0.25">
      <c r="B15" s="88">
        <v>9</v>
      </c>
      <c r="C15" s="89" t="str">
        <f>'[1]YOKLAMA DEFTERİ'!B15</f>
        <v>Öğrenci 9</v>
      </c>
      <c r="D15" s="120">
        <f>'[1]AYLIK DEĞ. SINAV SONUÇLARI'!J15</f>
        <v>0</v>
      </c>
      <c r="E15" s="121"/>
      <c r="F15" s="122"/>
      <c r="G15" s="122"/>
      <c r="H15" s="122"/>
      <c r="I15" s="122"/>
      <c r="J15" s="122"/>
      <c r="K15" s="122"/>
      <c r="L15" s="123"/>
    </row>
    <row r="16" spans="2:13" ht="12" customHeight="1" x14ac:dyDescent="0.25">
      <c r="B16" s="88">
        <v>10</v>
      </c>
      <c r="C16" s="89" t="str">
        <f>'[1]YOKLAMA DEFTERİ'!B16</f>
        <v>Öğrenci 10</v>
      </c>
      <c r="D16" s="120">
        <f>'[1]AYLIK DEĞ. SINAV SONUÇLARI'!J16</f>
        <v>0</v>
      </c>
      <c r="E16" s="121"/>
      <c r="F16" s="122"/>
      <c r="G16" s="122"/>
      <c r="H16" s="122"/>
      <c r="I16" s="122"/>
      <c r="J16" s="122"/>
      <c r="K16" s="122"/>
      <c r="L16" s="123"/>
    </row>
    <row r="17" spans="2:12" ht="12" customHeight="1" x14ac:dyDescent="0.25">
      <c r="B17" s="88">
        <v>11</v>
      </c>
      <c r="C17" s="89" t="str">
        <f>'[1]YOKLAMA DEFTERİ'!B17</f>
        <v>Öğrenci 11</v>
      </c>
      <c r="D17" s="120">
        <f>'[1]AYLIK DEĞ. SINAV SONUÇLARI'!J17</f>
        <v>0</v>
      </c>
      <c r="E17" s="121"/>
      <c r="F17" s="122"/>
      <c r="G17" s="122"/>
      <c r="H17" s="122"/>
      <c r="I17" s="122"/>
      <c r="J17" s="122"/>
      <c r="K17" s="122"/>
      <c r="L17" s="123"/>
    </row>
    <row r="18" spans="2:12" ht="12" customHeight="1" x14ac:dyDescent="0.25">
      <c r="B18" s="88">
        <v>12</v>
      </c>
      <c r="C18" s="89" t="str">
        <f>'[1]YOKLAMA DEFTERİ'!B18</f>
        <v>Öğrenci 12</v>
      </c>
      <c r="D18" s="120">
        <f>'[1]AYLIK DEĞ. SINAV SONUÇLARI'!J18</f>
        <v>0</v>
      </c>
      <c r="E18" s="121"/>
      <c r="F18" s="122"/>
      <c r="G18" s="122"/>
      <c r="H18" s="122"/>
      <c r="I18" s="122"/>
      <c r="J18" s="122"/>
      <c r="K18" s="122"/>
      <c r="L18" s="123"/>
    </row>
    <row r="19" spans="2:12" ht="12" customHeight="1" x14ac:dyDescent="0.25">
      <c r="B19" s="88">
        <v>13</v>
      </c>
      <c r="C19" s="89" t="str">
        <f>'[1]YOKLAMA DEFTERİ'!B19</f>
        <v>Öğrenci 13</v>
      </c>
      <c r="D19" s="120">
        <f>'[1]AYLIK DEĞ. SINAV SONUÇLARI'!J19</f>
        <v>0</v>
      </c>
      <c r="E19" s="121"/>
      <c r="F19" s="122"/>
      <c r="G19" s="122"/>
      <c r="H19" s="122"/>
      <c r="I19" s="122"/>
      <c r="J19" s="122"/>
      <c r="K19" s="122"/>
      <c r="L19" s="123"/>
    </row>
    <row r="20" spans="2:12" ht="12" customHeight="1" x14ac:dyDescent="0.25">
      <c r="B20" s="88">
        <v>14</v>
      </c>
      <c r="C20" s="89" t="str">
        <f>'[1]YOKLAMA DEFTERİ'!B20</f>
        <v>Öğrenci 14</v>
      </c>
      <c r="D20" s="120">
        <f>'[1]AYLIK DEĞ. SINAV SONUÇLARI'!J20</f>
        <v>0</v>
      </c>
      <c r="E20" s="121"/>
      <c r="F20" s="122"/>
      <c r="G20" s="122"/>
      <c r="H20" s="122"/>
      <c r="I20" s="122"/>
      <c r="J20" s="122"/>
      <c r="K20" s="122"/>
      <c r="L20" s="123"/>
    </row>
    <row r="21" spans="2:12" ht="12" customHeight="1" x14ac:dyDescent="0.25">
      <c r="B21" s="88">
        <v>15</v>
      </c>
      <c r="C21" s="89" t="str">
        <f>'[1]YOKLAMA DEFTERİ'!B21</f>
        <v>Öğrenci 15</v>
      </c>
      <c r="D21" s="120">
        <f>'[1]AYLIK DEĞ. SINAV SONUÇLARI'!J21</f>
        <v>0</v>
      </c>
      <c r="E21" s="121"/>
      <c r="F21" s="122"/>
      <c r="G21" s="122"/>
      <c r="H21" s="122"/>
      <c r="I21" s="122"/>
      <c r="J21" s="122"/>
      <c r="K21" s="122"/>
      <c r="L21" s="123"/>
    </row>
    <row r="22" spans="2:12" ht="12" customHeight="1" x14ac:dyDescent="0.25">
      <c r="B22" s="88">
        <v>16</v>
      </c>
      <c r="C22" s="89" t="str">
        <f>'[1]YOKLAMA DEFTERİ'!B22</f>
        <v>Öğrenci 16</v>
      </c>
      <c r="D22" s="120">
        <f>'[1]AYLIK DEĞ. SINAV SONUÇLARI'!J22</f>
        <v>0</v>
      </c>
      <c r="E22" s="121"/>
      <c r="F22" s="122"/>
      <c r="G22" s="122"/>
      <c r="H22" s="122"/>
      <c r="I22" s="122"/>
      <c r="J22" s="122"/>
      <c r="K22" s="122"/>
      <c r="L22" s="123"/>
    </row>
    <row r="23" spans="2:12" ht="12" customHeight="1" x14ac:dyDescent="0.25">
      <c r="B23" s="88">
        <v>17</v>
      </c>
      <c r="C23" s="89" t="str">
        <f>'[1]YOKLAMA DEFTERİ'!B23</f>
        <v>Öğrenci 17</v>
      </c>
      <c r="D23" s="120">
        <f>'[1]AYLIK DEĞ. SINAV SONUÇLARI'!J23</f>
        <v>0</v>
      </c>
      <c r="E23" s="121"/>
      <c r="F23" s="122"/>
      <c r="G23" s="122"/>
      <c r="H23" s="122"/>
      <c r="I23" s="122"/>
      <c r="J23" s="122"/>
      <c r="K23" s="122"/>
      <c r="L23" s="123"/>
    </row>
    <row r="24" spans="2:12" ht="12" customHeight="1" x14ac:dyDescent="0.25">
      <c r="B24" s="88">
        <v>18</v>
      </c>
      <c r="C24" s="89" t="str">
        <f>'[1]YOKLAMA DEFTERİ'!B24</f>
        <v>Öğrenci 18</v>
      </c>
      <c r="D24" s="120">
        <f>'[1]AYLIK DEĞ. SINAV SONUÇLARI'!J24</f>
        <v>0</v>
      </c>
      <c r="E24" s="121"/>
      <c r="F24" s="122"/>
      <c r="G24" s="122"/>
      <c r="H24" s="122"/>
      <c r="I24" s="122"/>
      <c r="J24" s="122"/>
      <c r="K24" s="122"/>
      <c r="L24" s="123"/>
    </row>
    <row r="25" spans="2:12" ht="12" customHeight="1" x14ac:dyDescent="0.25">
      <c r="B25" s="88">
        <v>19</v>
      </c>
      <c r="C25" s="89" t="str">
        <f>'[1]YOKLAMA DEFTERİ'!B25</f>
        <v>Öğrenci 19</v>
      </c>
      <c r="D25" s="120">
        <f>'[1]AYLIK DEĞ. SINAV SONUÇLARI'!J25</f>
        <v>0</v>
      </c>
      <c r="E25" s="121"/>
      <c r="F25" s="122"/>
      <c r="G25" s="122"/>
      <c r="H25" s="122"/>
      <c r="I25" s="122"/>
      <c r="J25" s="122"/>
      <c r="K25" s="122"/>
      <c r="L25" s="123"/>
    </row>
    <row r="26" spans="2:12" ht="12" customHeight="1" x14ac:dyDescent="0.25">
      <c r="B26" s="88">
        <v>20</v>
      </c>
      <c r="C26" s="89" t="str">
        <f>'[1]YOKLAMA DEFTERİ'!B26</f>
        <v>Öğrenci 20</v>
      </c>
      <c r="D26" s="120">
        <f>'[1]AYLIK DEĞ. SINAV SONUÇLARI'!J26</f>
        <v>0</v>
      </c>
      <c r="E26" s="121"/>
      <c r="F26" s="122"/>
      <c r="G26" s="122"/>
      <c r="H26" s="122"/>
      <c r="I26" s="122"/>
      <c r="J26" s="122"/>
      <c r="K26" s="122"/>
      <c r="L26" s="123"/>
    </row>
    <row r="27" spans="2:12" ht="12" customHeight="1" x14ac:dyDescent="0.25">
      <c r="B27" s="88">
        <v>21</v>
      </c>
      <c r="C27" s="89" t="str">
        <f>'[1]YOKLAMA DEFTERİ'!B27</f>
        <v>Öğrenci 21</v>
      </c>
      <c r="D27" s="120">
        <f>'[1]AYLIK DEĞ. SINAV SONUÇLARI'!J27</f>
        <v>0</v>
      </c>
      <c r="E27" s="121"/>
      <c r="F27" s="122"/>
      <c r="G27" s="122"/>
      <c r="H27" s="122"/>
      <c r="I27" s="122"/>
      <c r="J27" s="122"/>
      <c r="K27" s="122"/>
      <c r="L27" s="123"/>
    </row>
    <row r="28" spans="2:12" ht="12" customHeight="1" x14ac:dyDescent="0.25">
      <c r="B28" s="88">
        <v>22</v>
      </c>
      <c r="C28" s="89" t="str">
        <f>'[1]YOKLAMA DEFTERİ'!B28</f>
        <v>Öğrenci 22</v>
      </c>
      <c r="D28" s="120">
        <f>'[1]AYLIK DEĞ. SINAV SONUÇLARI'!J28</f>
        <v>0</v>
      </c>
      <c r="E28" s="121"/>
      <c r="F28" s="122"/>
      <c r="G28" s="122"/>
      <c r="H28" s="122"/>
      <c r="I28" s="122"/>
      <c r="J28" s="122"/>
      <c r="K28" s="122"/>
      <c r="L28" s="123"/>
    </row>
    <row r="29" spans="2:12" ht="12" customHeight="1" x14ac:dyDescent="0.25">
      <c r="B29" s="88">
        <v>23</v>
      </c>
      <c r="C29" s="89" t="str">
        <f>'[1]YOKLAMA DEFTERİ'!B29</f>
        <v>Öğrenci 23</v>
      </c>
      <c r="D29" s="120">
        <f>'[1]AYLIK DEĞ. SINAV SONUÇLARI'!J29</f>
        <v>0</v>
      </c>
      <c r="E29" s="121"/>
      <c r="F29" s="122"/>
      <c r="G29" s="122"/>
      <c r="H29" s="122"/>
      <c r="I29" s="122"/>
      <c r="J29" s="122"/>
      <c r="K29" s="122"/>
      <c r="L29" s="123"/>
    </row>
    <row r="30" spans="2:12" ht="12" customHeight="1" x14ac:dyDescent="0.25">
      <c r="B30" s="88">
        <v>24</v>
      </c>
      <c r="C30" s="89" t="str">
        <f>'[1]YOKLAMA DEFTERİ'!B30</f>
        <v>Öğrenci 24</v>
      </c>
      <c r="D30" s="120">
        <f>'[1]AYLIK DEĞ. SINAV SONUÇLARI'!J30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SONUÇLARI'!J31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row r="35" spans="2:12" x14ac:dyDescent="0.25">
      <c r="B35" s="405"/>
      <c r="C35" s="405"/>
      <c r="D35" s="405"/>
      <c r="E35" s="405"/>
      <c r="F35" s="405"/>
      <c r="G35" s="405"/>
      <c r="H35" s="405"/>
      <c r="I35" s="405"/>
      <c r="J35" s="405"/>
      <c r="K35" s="405"/>
      <c r="L35" s="405"/>
    </row>
    <row r="36" spans="2:12" x14ac:dyDescent="0.25">
      <c r="B36" s="405"/>
      <c r="C36" s="405"/>
      <c r="D36" s="405"/>
      <c r="E36" s="405"/>
      <c r="F36" s="405"/>
      <c r="G36" s="405"/>
      <c r="H36" s="405"/>
      <c r="I36" s="405"/>
      <c r="J36" s="405"/>
      <c r="K36" s="405"/>
      <c r="L36" s="405"/>
    </row>
  </sheetData>
  <mergeCells count="21">
    <mergeCell ref="B35:D35"/>
    <mergeCell ref="E35:H35"/>
    <mergeCell ref="I35:L35"/>
    <mergeCell ref="B36:D36"/>
    <mergeCell ref="E36:H36"/>
    <mergeCell ref="I36:L36"/>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M34"/>
  <sheetViews>
    <sheetView workbookViewId="0">
      <selection activeCell="M1" sqref="M1"/>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264</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17</v>
      </c>
      <c r="E6" s="117"/>
      <c r="F6" s="118"/>
      <c r="G6" s="118"/>
      <c r="H6" s="118"/>
      <c r="I6" s="118"/>
      <c r="J6" s="118"/>
      <c r="K6" s="118"/>
      <c r="L6" s="119"/>
    </row>
    <row r="7" spans="2:13" ht="12" customHeight="1" x14ac:dyDescent="0.25">
      <c r="B7" s="86">
        <v>1</v>
      </c>
      <c r="C7" s="87" t="str">
        <f>'[1]YOKLAMA DEFTERİ'!B7</f>
        <v>Öğrenci 1</v>
      </c>
      <c r="D7" s="120">
        <f>'[1]AYLIK DEĞ. SINAV SONUÇLARI'!K7</f>
        <v>6</v>
      </c>
      <c r="E7" s="121"/>
      <c r="F7" s="122"/>
      <c r="G7" s="122"/>
      <c r="H7" s="122"/>
      <c r="I7" s="122"/>
      <c r="J7" s="122"/>
      <c r="K7" s="122"/>
      <c r="L7" s="123"/>
    </row>
    <row r="8" spans="2:13" ht="12" customHeight="1" x14ac:dyDescent="0.25">
      <c r="B8" s="88">
        <v>2</v>
      </c>
      <c r="C8" s="89" t="str">
        <f>'[1]YOKLAMA DEFTERİ'!B8</f>
        <v>Öğrenci 2</v>
      </c>
      <c r="D8" s="120">
        <f>'[1]AYLIK DEĞ. SINAV SONUÇLARI'!K8</f>
        <v>0</v>
      </c>
      <c r="E8" s="121"/>
      <c r="F8" s="122"/>
      <c r="G8" s="122"/>
      <c r="H8" s="122"/>
      <c r="I8" s="122"/>
      <c r="J8" s="122"/>
      <c r="K8" s="122"/>
      <c r="L8" s="123"/>
    </row>
    <row r="9" spans="2:13" ht="12" customHeight="1" x14ac:dyDescent="0.25">
      <c r="B9" s="88">
        <v>3</v>
      </c>
      <c r="C9" s="89" t="str">
        <f>'[1]YOKLAMA DEFTERİ'!B9</f>
        <v>Öğrenci 3</v>
      </c>
      <c r="D9" s="120">
        <f>'[1]AYLIK DEĞ. SINAV SONUÇLARI'!K9</f>
        <v>0</v>
      </c>
      <c r="E9" s="121"/>
      <c r="F9" s="122"/>
      <c r="G9" s="122"/>
      <c r="H9" s="122"/>
      <c r="I9" s="122"/>
      <c r="J9" s="122"/>
      <c r="K9" s="122"/>
      <c r="L9" s="123"/>
    </row>
    <row r="10" spans="2:13" ht="12" customHeight="1" x14ac:dyDescent="0.25">
      <c r="B10" s="88">
        <v>4</v>
      </c>
      <c r="C10" s="89" t="str">
        <f>'[1]YOKLAMA DEFTERİ'!B10</f>
        <v>Öğrenci 4</v>
      </c>
      <c r="D10" s="120">
        <f>'[1]AYLIK DEĞ. SINAV SONUÇLARI'!K10</f>
        <v>0</v>
      </c>
      <c r="E10" s="121"/>
      <c r="F10" s="122"/>
      <c r="G10" s="122"/>
      <c r="H10" s="122"/>
      <c r="I10" s="122"/>
      <c r="J10" s="122"/>
      <c r="K10" s="122"/>
      <c r="L10" s="123"/>
    </row>
    <row r="11" spans="2:13" ht="12" customHeight="1" x14ac:dyDescent="0.25">
      <c r="B11" s="88">
        <v>5</v>
      </c>
      <c r="C11" s="89" t="str">
        <f>'[1]YOKLAMA DEFTERİ'!B11</f>
        <v>Öğrenci 5</v>
      </c>
      <c r="D11" s="120">
        <f>'[1]AYLIK DEĞ. SINAV SONUÇLARI'!K11</f>
        <v>0</v>
      </c>
      <c r="E11" s="121"/>
      <c r="F11" s="122"/>
      <c r="G11" s="122"/>
      <c r="H11" s="122"/>
      <c r="I11" s="122"/>
      <c r="J11" s="122"/>
      <c r="K11" s="122"/>
      <c r="L11" s="123"/>
    </row>
    <row r="12" spans="2:13" ht="12" customHeight="1" x14ac:dyDescent="0.25">
      <c r="B12" s="88">
        <v>6</v>
      </c>
      <c r="C12" s="89" t="str">
        <f>'[1]YOKLAMA DEFTERİ'!B12</f>
        <v>Öğrenci 6</v>
      </c>
      <c r="D12" s="120">
        <f>'[1]AYLIK DEĞ. SINAV SONUÇLARI'!K12</f>
        <v>0</v>
      </c>
      <c r="E12" s="121"/>
      <c r="F12" s="122"/>
      <c r="G12" s="122"/>
      <c r="H12" s="122"/>
      <c r="I12" s="122"/>
      <c r="J12" s="122"/>
      <c r="K12" s="122"/>
      <c r="L12" s="123"/>
    </row>
    <row r="13" spans="2:13" ht="12" customHeight="1" x14ac:dyDescent="0.25">
      <c r="B13" s="88">
        <v>7</v>
      </c>
      <c r="C13" s="89" t="str">
        <f>'[1]YOKLAMA DEFTERİ'!B13</f>
        <v>Öğrenci 7</v>
      </c>
      <c r="D13" s="120">
        <f>'[1]AYLIK DEĞ. SINAV SONUÇLARI'!K13</f>
        <v>0</v>
      </c>
      <c r="E13" s="121"/>
      <c r="F13" s="122"/>
      <c r="G13" s="122"/>
      <c r="H13" s="122"/>
      <c r="I13" s="122"/>
      <c r="J13" s="122"/>
      <c r="K13" s="122"/>
      <c r="L13" s="123"/>
    </row>
    <row r="14" spans="2:13" ht="12" customHeight="1" x14ac:dyDescent="0.25">
      <c r="B14" s="88">
        <v>8</v>
      </c>
      <c r="C14" s="89" t="str">
        <f>'[1]YOKLAMA DEFTERİ'!B14</f>
        <v>Öğrenci 8</v>
      </c>
      <c r="D14" s="120">
        <f>'[1]AYLIK DEĞ. SINAV SONUÇLARI'!K14</f>
        <v>0</v>
      </c>
      <c r="E14" s="121"/>
      <c r="F14" s="122"/>
      <c r="G14" s="122"/>
      <c r="H14" s="122"/>
      <c r="I14" s="122"/>
      <c r="J14" s="122"/>
      <c r="K14" s="122"/>
      <c r="L14" s="123"/>
    </row>
    <row r="15" spans="2:13" ht="12" customHeight="1" x14ac:dyDescent="0.25">
      <c r="B15" s="88">
        <v>9</v>
      </c>
      <c r="C15" s="89" t="str">
        <f>'[1]YOKLAMA DEFTERİ'!B15</f>
        <v>Öğrenci 9</v>
      </c>
      <c r="D15" s="120">
        <f>'[1]AYLIK DEĞ. SINAV SONUÇLARI'!K15</f>
        <v>0</v>
      </c>
      <c r="E15" s="121"/>
      <c r="F15" s="122"/>
      <c r="G15" s="122"/>
      <c r="H15" s="122"/>
      <c r="I15" s="122"/>
      <c r="J15" s="122"/>
      <c r="K15" s="122"/>
      <c r="L15" s="123"/>
    </row>
    <row r="16" spans="2:13" ht="12" customHeight="1" x14ac:dyDescent="0.25">
      <c r="B16" s="88">
        <v>10</v>
      </c>
      <c r="C16" s="89" t="str">
        <f>'[1]YOKLAMA DEFTERİ'!B16</f>
        <v>Öğrenci 10</v>
      </c>
      <c r="D16" s="120">
        <f>'[1]AYLIK DEĞ. SINAV SONUÇLARI'!K16</f>
        <v>0</v>
      </c>
      <c r="E16" s="121"/>
      <c r="F16" s="122"/>
      <c r="G16" s="122"/>
      <c r="H16" s="122"/>
      <c r="I16" s="122"/>
      <c r="J16" s="122"/>
      <c r="K16" s="122"/>
      <c r="L16" s="123"/>
    </row>
    <row r="17" spans="2:12" ht="12" customHeight="1" x14ac:dyDescent="0.25">
      <c r="B17" s="88">
        <v>11</v>
      </c>
      <c r="C17" s="89" t="str">
        <f>'[1]YOKLAMA DEFTERİ'!B17</f>
        <v>Öğrenci 11</v>
      </c>
      <c r="D17" s="120">
        <f>'[1]AYLIK DEĞ. SINAV SONUÇLARI'!K17</f>
        <v>0</v>
      </c>
      <c r="E17" s="121"/>
      <c r="F17" s="122"/>
      <c r="G17" s="122"/>
      <c r="H17" s="122"/>
      <c r="I17" s="122"/>
      <c r="J17" s="122"/>
      <c r="K17" s="122"/>
      <c r="L17" s="123"/>
    </row>
    <row r="18" spans="2:12" ht="12" customHeight="1" x14ac:dyDescent="0.25">
      <c r="B18" s="88">
        <v>12</v>
      </c>
      <c r="C18" s="89" t="str">
        <f>'[1]YOKLAMA DEFTERİ'!B18</f>
        <v>Öğrenci 12</v>
      </c>
      <c r="D18" s="120">
        <f>'[1]AYLIK DEĞ. SINAV SONUÇLARI'!K18</f>
        <v>0</v>
      </c>
      <c r="E18" s="121"/>
      <c r="F18" s="122"/>
      <c r="G18" s="122"/>
      <c r="H18" s="122"/>
      <c r="I18" s="122"/>
      <c r="J18" s="122"/>
      <c r="K18" s="122"/>
      <c r="L18" s="123"/>
    </row>
    <row r="19" spans="2:12" ht="12" customHeight="1" x14ac:dyDescent="0.25">
      <c r="B19" s="88">
        <v>13</v>
      </c>
      <c r="C19" s="89" t="str">
        <f>'[1]YOKLAMA DEFTERİ'!B19</f>
        <v>Öğrenci 13</v>
      </c>
      <c r="D19" s="120">
        <f>'[1]AYLIK DEĞ. SINAV SONUÇLARI'!K19</f>
        <v>0</v>
      </c>
      <c r="E19" s="121"/>
      <c r="F19" s="122"/>
      <c r="G19" s="122"/>
      <c r="H19" s="122"/>
      <c r="I19" s="122"/>
      <c r="J19" s="122"/>
      <c r="K19" s="122"/>
      <c r="L19" s="123"/>
    </row>
    <row r="20" spans="2:12" ht="12" customHeight="1" x14ac:dyDescent="0.25">
      <c r="B20" s="88">
        <v>14</v>
      </c>
      <c r="C20" s="89" t="str">
        <f>'[1]YOKLAMA DEFTERİ'!B20</f>
        <v>Öğrenci 14</v>
      </c>
      <c r="D20" s="120">
        <f>'[1]AYLIK DEĞ. SINAV SONUÇLARI'!K20</f>
        <v>0</v>
      </c>
      <c r="E20" s="121"/>
      <c r="F20" s="122"/>
      <c r="G20" s="122"/>
      <c r="H20" s="122"/>
      <c r="I20" s="122"/>
      <c r="J20" s="122"/>
      <c r="K20" s="122"/>
      <c r="L20" s="123"/>
    </row>
    <row r="21" spans="2:12" ht="12" customHeight="1" x14ac:dyDescent="0.25">
      <c r="B21" s="88">
        <v>15</v>
      </c>
      <c r="C21" s="89" t="str">
        <f>'[1]YOKLAMA DEFTERİ'!B21</f>
        <v>Öğrenci 15</v>
      </c>
      <c r="D21" s="120">
        <f>'[1]AYLIK DEĞ. SINAV SONUÇLARI'!K21</f>
        <v>0</v>
      </c>
      <c r="E21" s="121"/>
      <c r="F21" s="122"/>
      <c r="G21" s="122"/>
      <c r="H21" s="122"/>
      <c r="I21" s="122"/>
      <c r="J21" s="122"/>
      <c r="K21" s="122"/>
      <c r="L21" s="123"/>
    </row>
    <row r="22" spans="2:12" ht="12" customHeight="1" x14ac:dyDescent="0.25">
      <c r="B22" s="88">
        <v>16</v>
      </c>
      <c r="C22" s="89" t="str">
        <f>'[1]YOKLAMA DEFTERİ'!B22</f>
        <v>Öğrenci 16</v>
      </c>
      <c r="D22" s="120">
        <f>'[1]AYLIK DEĞ. SINAV SONUÇLARI'!K22</f>
        <v>0</v>
      </c>
      <c r="E22" s="121"/>
      <c r="F22" s="122"/>
      <c r="G22" s="122"/>
      <c r="H22" s="122"/>
      <c r="I22" s="122"/>
      <c r="J22" s="122"/>
      <c r="K22" s="122"/>
      <c r="L22" s="123"/>
    </row>
    <row r="23" spans="2:12" ht="12" customHeight="1" x14ac:dyDescent="0.25">
      <c r="B23" s="88">
        <v>17</v>
      </c>
      <c r="C23" s="89" t="str">
        <f>'[1]YOKLAMA DEFTERİ'!B23</f>
        <v>Öğrenci 17</v>
      </c>
      <c r="D23" s="120">
        <f>'[1]AYLIK DEĞ. SINAV SONUÇLARI'!K23</f>
        <v>0</v>
      </c>
      <c r="E23" s="121"/>
      <c r="F23" s="122"/>
      <c r="G23" s="122"/>
      <c r="H23" s="122"/>
      <c r="I23" s="122"/>
      <c r="J23" s="122"/>
      <c r="K23" s="122"/>
      <c r="L23" s="123"/>
    </row>
    <row r="24" spans="2:12" ht="12" customHeight="1" x14ac:dyDescent="0.25">
      <c r="B24" s="88">
        <v>18</v>
      </c>
      <c r="C24" s="89" t="str">
        <f>'[1]YOKLAMA DEFTERİ'!B24</f>
        <v>Öğrenci 18</v>
      </c>
      <c r="D24" s="120">
        <f>'[1]AYLIK DEĞ. SINAV SONUÇLARI'!K24</f>
        <v>0</v>
      </c>
      <c r="E24" s="121"/>
      <c r="F24" s="122"/>
      <c r="G24" s="122"/>
      <c r="H24" s="122"/>
      <c r="I24" s="122"/>
      <c r="J24" s="122"/>
      <c r="K24" s="122"/>
      <c r="L24" s="123"/>
    </row>
    <row r="25" spans="2:12" ht="12" customHeight="1" x14ac:dyDescent="0.25">
      <c r="B25" s="88">
        <v>19</v>
      </c>
      <c r="C25" s="89" t="str">
        <f>'[1]YOKLAMA DEFTERİ'!B25</f>
        <v>Öğrenci 19</v>
      </c>
      <c r="D25" s="120">
        <f>'[1]AYLIK DEĞ. SINAV SONUÇLARI'!K25</f>
        <v>0</v>
      </c>
      <c r="E25" s="121"/>
      <c r="F25" s="122"/>
      <c r="G25" s="122"/>
      <c r="H25" s="122"/>
      <c r="I25" s="122"/>
      <c r="J25" s="122"/>
      <c r="K25" s="122"/>
      <c r="L25" s="123"/>
    </row>
    <row r="26" spans="2:12" ht="12" customHeight="1" x14ac:dyDescent="0.25">
      <c r="B26" s="88">
        <v>20</v>
      </c>
      <c r="C26" s="89" t="str">
        <f>'[1]YOKLAMA DEFTERİ'!B26</f>
        <v>Öğrenci 20</v>
      </c>
      <c r="D26" s="120">
        <f>'[1]AYLIK DEĞ. SINAV SONUÇLARI'!K26</f>
        <v>0</v>
      </c>
      <c r="E26" s="121"/>
      <c r="F26" s="122"/>
      <c r="G26" s="122"/>
      <c r="H26" s="122"/>
      <c r="I26" s="122"/>
      <c r="J26" s="122"/>
      <c r="K26" s="122"/>
      <c r="L26" s="123"/>
    </row>
    <row r="27" spans="2:12" ht="12" customHeight="1" x14ac:dyDescent="0.25">
      <c r="B27" s="88">
        <v>21</v>
      </c>
      <c r="C27" s="89" t="str">
        <f>'[1]YOKLAMA DEFTERİ'!B27</f>
        <v>Öğrenci 21</v>
      </c>
      <c r="D27" s="120">
        <f>'[1]AYLIK DEĞ. SINAV SONUÇLARI'!K27</f>
        <v>0</v>
      </c>
      <c r="E27" s="121"/>
      <c r="F27" s="122"/>
      <c r="G27" s="122"/>
      <c r="H27" s="122"/>
      <c r="I27" s="122"/>
      <c r="J27" s="122"/>
      <c r="K27" s="122"/>
      <c r="L27" s="123"/>
    </row>
    <row r="28" spans="2:12" ht="12" customHeight="1" x14ac:dyDescent="0.25">
      <c r="B28" s="88">
        <v>22</v>
      </c>
      <c r="C28" s="89" t="str">
        <f>'[1]YOKLAMA DEFTERİ'!B28</f>
        <v>Öğrenci 22</v>
      </c>
      <c r="D28" s="120">
        <f>'[1]AYLIK DEĞ. SINAV SONUÇLARI'!K28</f>
        <v>0</v>
      </c>
      <c r="E28" s="121"/>
      <c r="F28" s="122"/>
      <c r="G28" s="122"/>
      <c r="H28" s="122"/>
      <c r="I28" s="122"/>
      <c r="J28" s="122"/>
      <c r="K28" s="122"/>
      <c r="L28" s="123"/>
    </row>
    <row r="29" spans="2:12" ht="12" customHeight="1" x14ac:dyDescent="0.25">
      <c r="B29" s="88">
        <v>23</v>
      </c>
      <c r="C29" s="89" t="str">
        <f>'[1]YOKLAMA DEFTERİ'!B29</f>
        <v>Öğrenci 23</v>
      </c>
      <c r="D29" s="120">
        <f>'[1]AYLIK DEĞ. SINAV SONUÇLARI'!K29</f>
        <v>0</v>
      </c>
      <c r="E29" s="121"/>
      <c r="F29" s="122"/>
      <c r="G29" s="122"/>
      <c r="H29" s="122"/>
      <c r="I29" s="122"/>
      <c r="J29" s="122"/>
      <c r="K29" s="122"/>
      <c r="L29" s="123"/>
    </row>
    <row r="30" spans="2:12" ht="12" customHeight="1" x14ac:dyDescent="0.25">
      <c r="B30" s="88">
        <v>24</v>
      </c>
      <c r="C30" s="89" t="str">
        <f>'[1]YOKLAMA DEFTERİ'!B30</f>
        <v>Öğrenci 24</v>
      </c>
      <c r="D30" s="120">
        <f>'[1]AYLIK DEĞ. SINAV SONUÇLARI'!K30</f>
        <v>0</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SONUÇLARI'!K31</f>
        <v>0</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B1:M34"/>
  <sheetViews>
    <sheetView workbookViewId="0">
      <selection activeCell="I8" sqref="I8"/>
    </sheetView>
  </sheetViews>
  <sheetFormatPr defaultRowHeight="15" x14ac:dyDescent="0.25"/>
  <cols>
    <col min="1" max="1" width="8.88671875" style="23"/>
    <col min="2" max="2" width="3.44140625" style="23" bestFit="1" customWidth="1"/>
    <col min="3" max="3" width="17.21875" style="23" customWidth="1"/>
    <col min="4" max="4" width="10.77734375" style="23" customWidth="1"/>
    <col min="5" max="16384" width="8.88671875" style="23"/>
  </cols>
  <sheetData>
    <row r="1" spans="2:13" ht="16.5" thickBot="1" x14ac:dyDescent="0.3">
      <c r="B1" s="311" t="s">
        <v>266</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tr">
        <f>'Kurs Merkezi Bilgileri'!B5</f>
        <v>12/A</v>
      </c>
      <c r="E3" s="355"/>
      <c r="F3" s="355"/>
      <c r="G3" s="355"/>
      <c r="H3" s="355"/>
      <c r="I3" s="355"/>
      <c r="J3" s="355"/>
      <c r="K3" s="355"/>
      <c r="L3" s="356"/>
    </row>
    <row r="4" spans="2:13" ht="15.75" thickBot="1" x14ac:dyDescent="0.3">
      <c r="B4" s="317" t="s">
        <v>58</v>
      </c>
      <c r="C4" s="318"/>
      <c r="D4" s="357" t="str">
        <f>'Kurs Merkezi Bilgileri'!B4</f>
        <v>FİZİK</v>
      </c>
      <c r="E4" s="358"/>
      <c r="F4" s="358"/>
      <c r="G4" s="358"/>
      <c r="H4" s="358"/>
      <c r="I4" s="358"/>
      <c r="J4" s="358"/>
      <c r="K4" s="358"/>
      <c r="L4" s="359"/>
    </row>
    <row r="5" spans="2:13" ht="15.75" x14ac:dyDescent="0.25">
      <c r="B5" s="320" t="s">
        <v>59</v>
      </c>
      <c r="C5" s="321"/>
      <c r="D5" s="401"/>
      <c r="E5" s="402"/>
      <c r="F5" s="402"/>
      <c r="G5" s="402"/>
      <c r="H5" s="402"/>
      <c r="I5" s="402"/>
      <c r="J5" s="402"/>
      <c r="K5" s="402"/>
      <c r="L5" s="403"/>
    </row>
    <row r="6" spans="2:13" ht="16.5" thickBot="1" x14ac:dyDescent="0.3">
      <c r="B6" s="24" t="s">
        <v>61</v>
      </c>
      <c r="C6" s="82" t="s">
        <v>62</v>
      </c>
      <c r="D6" s="84" t="s">
        <v>13</v>
      </c>
      <c r="E6" s="117"/>
      <c r="F6" s="118"/>
      <c r="G6" s="118"/>
      <c r="H6" s="118"/>
      <c r="I6" s="118"/>
      <c r="J6" s="118"/>
      <c r="K6" s="118"/>
      <c r="L6" s="119"/>
    </row>
    <row r="7" spans="2:13" ht="12" customHeight="1" x14ac:dyDescent="0.25">
      <c r="B7" s="86">
        <v>1</v>
      </c>
      <c r="C7" s="87" t="str">
        <f>'[1]YOKLAMA DEFTERİ'!B7</f>
        <v>Öğrenci 1</v>
      </c>
      <c r="D7" s="120">
        <f>'[1]AYLIK DEĞ. SINAV SONUÇLARI'!L7</f>
        <v>6.5</v>
      </c>
      <c r="E7" s="121"/>
      <c r="F7" s="122"/>
      <c r="G7" s="122"/>
      <c r="H7" s="122"/>
      <c r="I7" s="122"/>
      <c r="J7" s="122"/>
      <c r="K7" s="122"/>
      <c r="L7" s="123"/>
    </row>
    <row r="8" spans="2:13" ht="12" customHeight="1" x14ac:dyDescent="0.25">
      <c r="B8" s="88">
        <v>2</v>
      </c>
      <c r="C8" s="89" t="str">
        <f>'[1]YOKLAMA DEFTERİ'!B8</f>
        <v>Öğrenci 2</v>
      </c>
      <c r="D8" s="120">
        <f>'[1]AYLIK DEĞ. SINAV SONUÇLARI'!L8</f>
        <v>17.125</v>
      </c>
      <c r="E8" s="121"/>
      <c r="F8" s="122"/>
      <c r="G8" s="122"/>
      <c r="H8" s="122"/>
      <c r="I8" s="122"/>
      <c r="J8" s="122"/>
      <c r="K8" s="122"/>
      <c r="L8" s="123"/>
    </row>
    <row r="9" spans="2:13" ht="12" customHeight="1" x14ac:dyDescent="0.25">
      <c r="B9" s="88">
        <v>3</v>
      </c>
      <c r="C9" s="89" t="str">
        <f>'[1]YOKLAMA DEFTERİ'!B9</f>
        <v>Öğrenci 3</v>
      </c>
      <c r="D9" s="120">
        <f>'[1]AYLIK DEĞ. SINAV SONUÇLARI'!L9</f>
        <v>2.75</v>
      </c>
      <c r="E9" s="121"/>
      <c r="F9" s="122"/>
      <c r="G9" s="122"/>
      <c r="H9" s="122"/>
      <c r="I9" s="122"/>
      <c r="J9" s="122"/>
      <c r="K9" s="122"/>
      <c r="L9" s="123"/>
    </row>
    <row r="10" spans="2:13" ht="12" customHeight="1" x14ac:dyDescent="0.25">
      <c r="B10" s="88">
        <v>4</v>
      </c>
      <c r="C10" s="89" t="str">
        <f>'[1]YOKLAMA DEFTERİ'!B10</f>
        <v>Öğrenci 4</v>
      </c>
      <c r="D10" s="120">
        <f>'[1]AYLIK DEĞ. SINAV SONUÇLARI'!L10</f>
        <v>4.125</v>
      </c>
      <c r="E10" s="121"/>
      <c r="F10" s="122"/>
      <c r="G10" s="122"/>
      <c r="H10" s="122"/>
      <c r="I10" s="122"/>
      <c r="J10" s="122"/>
      <c r="K10" s="122"/>
      <c r="L10" s="123"/>
    </row>
    <row r="11" spans="2:13" ht="12" customHeight="1" x14ac:dyDescent="0.25">
      <c r="B11" s="88">
        <v>5</v>
      </c>
      <c r="C11" s="89" t="str">
        <f>'[1]YOKLAMA DEFTERİ'!B11</f>
        <v>Öğrenci 5</v>
      </c>
      <c r="D11" s="120">
        <f>'[1]AYLIK DEĞ. SINAV SONUÇLARI'!L11</f>
        <v>5.5</v>
      </c>
      <c r="E11" s="121"/>
      <c r="F11" s="122"/>
      <c r="G11" s="122"/>
      <c r="H11" s="122"/>
      <c r="I11" s="122"/>
      <c r="J11" s="122"/>
      <c r="K11" s="122"/>
      <c r="L11" s="123"/>
    </row>
    <row r="12" spans="2:13" ht="12" customHeight="1" x14ac:dyDescent="0.25">
      <c r="B12" s="88">
        <v>6</v>
      </c>
      <c r="C12" s="89" t="str">
        <f>'[1]YOKLAMA DEFTERİ'!B12</f>
        <v>Öğrenci 6</v>
      </c>
      <c r="D12" s="120">
        <f>'[1]AYLIK DEĞ. SINAV SONUÇLARI'!L12</f>
        <v>6.875</v>
      </c>
      <c r="E12" s="121"/>
      <c r="F12" s="122"/>
      <c r="G12" s="122"/>
      <c r="H12" s="122"/>
      <c r="I12" s="122"/>
      <c r="J12" s="122"/>
      <c r="K12" s="122"/>
      <c r="L12" s="123"/>
    </row>
    <row r="13" spans="2:13" ht="12" customHeight="1" x14ac:dyDescent="0.25">
      <c r="B13" s="88">
        <v>7</v>
      </c>
      <c r="C13" s="89" t="str">
        <f>'[1]YOKLAMA DEFTERİ'!B13</f>
        <v>Öğrenci 7</v>
      </c>
      <c r="D13" s="120">
        <f>'[1]AYLIK DEĞ. SINAV SONUÇLARI'!L13</f>
        <v>8.25</v>
      </c>
      <c r="E13" s="121"/>
      <c r="F13" s="122"/>
      <c r="G13" s="122"/>
      <c r="H13" s="122"/>
      <c r="I13" s="122"/>
      <c r="J13" s="122"/>
      <c r="K13" s="122"/>
      <c r="L13" s="123"/>
    </row>
    <row r="14" spans="2:13" ht="12" customHeight="1" x14ac:dyDescent="0.25">
      <c r="B14" s="88">
        <v>8</v>
      </c>
      <c r="C14" s="89" t="str">
        <f>'[1]YOKLAMA DEFTERİ'!B14</f>
        <v>Öğrenci 8</v>
      </c>
      <c r="D14" s="120">
        <f>'[1]AYLIK DEĞ. SINAV SONUÇLARI'!L14</f>
        <v>8.25</v>
      </c>
      <c r="E14" s="121"/>
      <c r="F14" s="122"/>
      <c r="G14" s="122"/>
      <c r="H14" s="122"/>
      <c r="I14" s="122"/>
      <c r="J14" s="122"/>
      <c r="K14" s="122"/>
      <c r="L14" s="123"/>
    </row>
    <row r="15" spans="2:13" ht="12" customHeight="1" x14ac:dyDescent="0.25">
      <c r="B15" s="88">
        <v>9</v>
      </c>
      <c r="C15" s="89" t="str">
        <f>'[1]YOKLAMA DEFTERİ'!B15</f>
        <v>Öğrenci 9</v>
      </c>
      <c r="D15" s="120">
        <f>'[1]AYLIK DEĞ. SINAV SONUÇLARI'!L15</f>
        <v>9.625</v>
      </c>
      <c r="E15" s="121"/>
      <c r="F15" s="122"/>
      <c r="G15" s="122"/>
      <c r="H15" s="122"/>
      <c r="I15" s="122"/>
      <c r="J15" s="122"/>
      <c r="K15" s="122"/>
      <c r="L15" s="123"/>
    </row>
    <row r="16" spans="2:13" ht="12" customHeight="1" x14ac:dyDescent="0.25">
      <c r="B16" s="88">
        <v>10</v>
      </c>
      <c r="C16" s="89" t="str">
        <f>'[1]YOKLAMA DEFTERİ'!B16</f>
        <v>Öğrenci 10</v>
      </c>
      <c r="D16" s="120">
        <f>'[1]AYLIK DEĞ. SINAV SONUÇLARI'!L16</f>
        <v>12.25</v>
      </c>
      <c r="E16" s="121"/>
      <c r="F16" s="122"/>
      <c r="G16" s="122"/>
      <c r="H16" s="122"/>
      <c r="I16" s="122"/>
      <c r="J16" s="122"/>
      <c r="K16" s="122"/>
      <c r="L16" s="123"/>
    </row>
    <row r="17" spans="2:12" ht="12" customHeight="1" x14ac:dyDescent="0.25">
      <c r="B17" s="88">
        <v>11</v>
      </c>
      <c r="C17" s="89" t="str">
        <f>'[1]YOKLAMA DEFTERİ'!B17</f>
        <v>Öğrenci 11</v>
      </c>
      <c r="D17" s="120">
        <f>'[1]AYLIK DEĞ. SINAV SONUÇLARI'!L17</f>
        <v>7.25</v>
      </c>
      <c r="E17" s="121"/>
      <c r="F17" s="122"/>
      <c r="G17" s="122"/>
      <c r="H17" s="122"/>
      <c r="I17" s="122"/>
      <c r="J17" s="122"/>
      <c r="K17" s="122"/>
      <c r="L17" s="123"/>
    </row>
    <row r="18" spans="2:12" ht="12" customHeight="1" x14ac:dyDescent="0.25">
      <c r="B18" s="88">
        <v>12</v>
      </c>
      <c r="C18" s="89" t="str">
        <f>'[1]YOKLAMA DEFTERİ'!B18</f>
        <v>Öğrenci 12</v>
      </c>
      <c r="D18" s="120">
        <f>'[1]AYLIK DEĞ. SINAV SONUÇLARI'!L18</f>
        <v>6.875</v>
      </c>
      <c r="E18" s="121"/>
      <c r="F18" s="122"/>
      <c r="G18" s="122"/>
      <c r="H18" s="122"/>
      <c r="I18" s="122"/>
      <c r="J18" s="122"/>
      <c r="K18" s="122"/>
      <c r="L18" s="123"/>
    </row>
    <row r="19" spans="2:12" ht="12" customHeight="1" x14ac:dyDescent="0.25">
      <c r="B19" s="88">
        <v>13</v>
      </c>
      <c r="C19" s="89" t="str">
        <f>'[1]YOKLAMA DEFTERİ'!B19</f>
        <v>Öğrenci 13</v>
      </c>
      <c r="D19" s="120">
        <f>'[1]AYLIK DEĞ. SINAV SONUÇLARI'!L19</f>
        <v>8.125</v>
      </c>
      <c r="E19" s="121"/>
      <c r="F19" s="122"/>
      <c r="G19" s="122"/>
      <c r="H19" s="122"/>
      <c r="I19" s="122"/>
      <c r="J19" s="122"/>
      <c r="K19" s="122"/>
      <c r="L19" s="123"/>
    </row>
    <row r="20" spans="2:12" ht="12" customHeight="1" x14ac:dyDescent="0.25">
      <c r="B20" s="88">
        <v>14</v>
      </c>
      <c r="C20" s="89" t="str">
        <f>'[1]YOKLAMA DEFTERİ'!B20</f>
        <v>Öğrenci 14</v>
      </c>
      <c r="D20" s="120">
        <f>'[1]AYLIK DEĞ. SINAV SONUÇLARI'!L20</f>
        <v>4.625</v>
      </c>
      <c r="E20" s="121"/>
      <c r="F20" s="122"/>
      <c r="G20" s="122"/>
      <c r="H20" s="122"/>
      <c r="I20" s="122"/>
      <c r="J20" s="122"/>
      <c r="K20" s="122"/>
      <c r="L20" s="123"/>
    </row>
    <row r="21" spans="2:12" ht="12" customHeight="1" x14ac:dyDescent="0.25">
      <c r="B21" s="88">
        <v>15</v>
      </c>
      <c r="C21" s="89" t="str">
        <f>'[1]YOKLAMA DEFTERİ'!B21</f>
        <v>Öğrenci 15</v>
      </c>
      <c r="D21" s="120">
        <f>'[1]AYLIK DEĞ. SINAV SONUÇLARI'!L21</f>
        <v>12.5</v>
      </c>
      <c r="E21" s="121"/>
      <c r="F21" s="122"/>
      <c r="G21" s="122"/>
      <c r="H21" s="122"/>
      <c r="I21" s="122"/>
      <c r="J21" s="122"/>
      <c r="K21" s="122"/>
      <c r="L21" s="123"/>
    </row>
    <row r="22" spans="2:12" ht="12" customHeight="1" x14ac:dyDescent="0.25">
      <c r="B22" s="88">
        <v>16</v>
      </c>
      <c r="C22" s="89" t="str">
        <f>'[1]YOKLAMA DEFTERİ'!B22</f>
        <v>Öğrenci 16</v>
      </c>
      <c r="D22" s="120">
        <f>'[1]AYLIK DEĞ. SINAV SONUÇLARI'!L22</f>
        <v>9.75</v>
      </c>
      <c r="E22" s="121"/>
      <c r="F22" s="122"/>
      <c r="G22" s="122"/>
      <c r="H22" s="122"/>
      <c r="I22" s="122"/>
      <c r="J22" s="122"/>
      <c r="K22" s="122"/>
      <c r="L22" s="123"/>
    </row>
    <row r="23" spans="2:12" ht="12" customHeight="1" x14ac:dyDescent="0.25">
      <c r="B23" s="88">
        <v>17</v>
      </c>
      <c r="C23" s="89" t="str">
        <f>'[1]YOKLAMA DEFTERİ'!B23</f>
        <v>Öğrenci 17</v>
      </c>
      <c r="D23" s="120">
        <f>'[1]AYLIK DEĞ. SINAV SONUÇLARI'!L23</f>
        <v>5.5</v>
      </c>
      <c r="E23" s="121"/>
      <c r="F23" s="122"/>
      <c r="G23" s="122"/>
      <c r="H23" s="122"/>
      <c r="I23" s="122"/>
      <c r="J23" s="122"/>
      <c r="K23" s="122"/>
      <c r="L23" s="123"/>
    </row>
    <row r="24" spans="2:12" ht="12" customHeight="1" x14ac:dyDescent="0.25">
      <c r="B24" s="88">
        <v>18</v>
      </c>
      <c r="C24" s="89" t="str">
        <f>'[1]YOKLAMA DEFTERİ'!B24</f>
        <v>Öğrenci 18</v>
      </c>
      <c r="D24" s="120">
        <f>'[1]AYLIK DEĞ. SINAV SONUÇLARI'!L24</f>
        <v>6.125</v>
      </c>
      <c r="E24" s="121"/>
      <c r="F24" s="122"/>
      <c r="G24" s="122"/>
      <c r="H24" s="122"/>
      <c r="I24" s="122"/>
      <c r="J24" s="122"/>
      <c r="K24" s="122"/>
      <c r="L24" s="123"/>
    </row>
    <row r="25" spans="2:12" ht="12" customHeight="1" x14ac:dyDescent="0.25">
      <c r="B25" s="88">
        <v>19</v>
      </c>
      <c r="C25" s="89" t="str">
        <f>'[1]YOKLAMA DEFTERİ'!B25</f>
        <v>Öğrenci 19</v>
      </c>
      <c r="D25" s="120">
        <f>'[1]AYLIK DEĞ. SINAV SONUÇLARI'!L25</f>
        <v>5.625</v>
      </c>
      <c r="E25" s="121"/>
      <c r="F25" s="122"/>
      <c r="G25" s="122"/>
      <c r="H25" s="122"/>
      <c r="I25" s="122"/>
      <c r="J25" s="122"/>
      <c r="K25" s="122"/>
      <c r="L25" s="123"/>
    </row>
    <row r="26" spans="2:12" ht="12" customHeight="1" x14ac:dyDescent="0.25">
      <c r="B26" s="88">
        <v>20</v>
      </c>
      <c r="C26" s="89" t="str">
        <f>'[1]YOKLAMA DEFTERİ'!B26</f>
        <v>Öğrenci 20</v>
      </c>
      <c r="D26" s="120">
        <f>'[1]AYLIK DEĞ. SINAV SONUÇLARI'!L26</f>
        <v>9.75</v>
      </c>
      <c r="E26" s="121"/>
      <c r="F26" s="122"/>
      <c r="G26" s="122"/>
      <c r="H26" s="122"/>
      <c r="I26" s="122"/>
      <c r="J26" s="122"/>
      <c r="K26" s="122"/>
      <c r="L26" s="123"/>
    </row>
    <row r="27" spans="2:12" ht="12" customHeight="1" x14ac:dyDescent="0.25">
      <c r="B27" s="88">
        <v>21</v>
      </c>
      <c r="C27" s="89" t="str">
        <f>'[1]YOKLAMA DEFTERİ'!B27</f>
        <v>Öğrenci 21</v>
      </c>
      <c r="D27" s="120">
        <f>'[1]AYLIK DEĞ. SINAV SONUÇLARI'!L27</f>
        <v>10.875</v>
      </c>
      <c r="E27" s="121"/>
      <c r="F27" s="122"/>
      <c r="G27" s="122"/>
      <c r="H27" s="122"/>
      <c r="I27" s="122"/>
      <c r="J27" s="122"/>
      <c r="K27" s="122"/>
      <c r="L27" s="123"/>
    </row>
    <row r="28" spans="2:12" ht="12" customHeight="1" x14ac:dyDescent="0.25">
      <c r="B28" s="88">
        <v>22</v>
      </c>
      <c r="C28" s="89" t="str">
        <f>'[1]YOKLAMA DEFTERİ'!B28</f>
        <v>Öğrenci 22</v>
      </c>
      <c r="D28" s="120">
        <f>'[1]AYLIK DEĞ. SINAV SONUÇLARI'!L28</f>
        <v>12.375</v>
      </c>
      <c r="E28" s="121"/>
      <c r="F28" s="122"/>
      <c r="G28" s="122"/>
      <c r="H28" s="122"/>
      <c r="I28" s="122"/>
      <c r="J28" s="122"/>
      <c r="K28" s="122"/>
      <c r="L28" s="123"/>
    </row>
    <row r="29" spans="2:12" ht="12" customHeight="1" x14ac:dyDescent="0.25">
      <c r="B29" s="88">
        <v>23</v>
      </c>
      <c r="C29" s="89" t="str">
        <f>'[1]YOKLAMA DEFTERİ'!B29</f>
        <v>Öğrenci 23</v>
      </c>
      <c r="D29" s="120">
        <f>'[1]AYLIK DEĞ. SINAV SONUÇLARI'!L29</f>
        <v>2.75</v>
      </c>
      <c r="E29" s="121"/>
      <c r="F29" s="122"/>
      <c r="G29" s="122"/>
      <c r="H29" s="122"/>
      <c r="I29" s="122"/>
      <c r="J29" s="122"/>
      <c r="K29" s="122"/>
      <c r="L29" s="123"/>
    </row>
    <row r="30" spans="2:12" ht="12" customHeight="1" x14ac:dyDescent="0.25">
      <c r="B30" s="88">
        <v>24</v>
      </c>
      <c r="C30" s="89" t="str">
        <f>'[1]YOKLAMA DEFTERİ'!B30</f>
        <v>Öğrenci 24</v>
      </c>
      <c r="D30" s="120">
        <f>'[1]AYLIK DEĞ. SINAV SONUÇLARI'!L30</f>
        <v>6.875</v>
      </c>
      <c r="E30" s="121"/>
      <c r="F30" s="122"/>
      <c r="G30" s="122"/>
      <c r="H30" s="122"/>
      <c r="I30" s="122"/>
      <c r="J30" s="122"/>
      <c r="K30" s="122"/>
      <c r="L30" s="123"/>
    </row>
    <row r="31" spans="2:12" ht="12" customHeight="1" thickBot="1" x14ac:dyDescent="0.3">
      <c r="B31" s="90">
        <v>25</v>
      </c>
      <c r="C31" s="91" t="str">
        <f>'[1]YOKLAMA DEFTERİ'!B31</f>
        <v>Öğrenci 25</v>
      </c>
      <c r="D31" s="120">
        <f>'[1]AYLIK DEĞ. SINAV SONUÇLARI'!L31</f>
        <v>6.875</v>
      </c>
      <c r="E31" s="124"/>
      <c r="F31" s="125"/>
      <c r="G31" s="125"/>
      <c r="H31" s="125"/>
      <c r="I31" s="125"/>
      <c r="J31" s="125"/>
      <c r="K31" s="125"/>
      <c r="L31" s="126"/>
    </row>
    <row r="32" spans="2:12" ht="15.75" x14ac:dyDescent="0.25">
      <c r="B32" s="59"/>
      <c r="C32" s="60"/>
      <c r="D32" s="60"/>
      <c r="E32" s="60"/>
      <c r="F32" s="60"/>
      <c r="G32" s="60"/>
      <c r="H32" s="60"/>
      <c r="I32" s="60"/>
      <c r="J32" s="60"/>
      <c r="K32" s="60"/>
      <c r="L32" s="61"/>
    </row>
    <row r="33" spans="2:12" x14ac:dyDescent="0.25">
      <c r="B33" s="329" t="str">
        <f>'Kurs Merkezi Bilgileri'!B6</f>
        <v>Mehmet KOCABAY</v>
      </c>
      <c r="C33" s="330"/>
      <c r="D33" s="330"/>
      <c r="E33" s="330" t="str">
        <f>'Kurs Merkezi Bilgileri'!B3:B3</f>
        <v>Beyzanur ÖZKAN</v>
      </c>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BD27"/>
  <sheetViews>
    <sheetView workbookViewId="0">
      <selection activeCell="BB1" sqref="BB1"/>
    </sheetView>
  </sheetViews>
  <sheetFormatPr defaultColWidth="1.33203125" defaultRowHeight="15.75" x14ac:dyDescent="0.25"/>
  <cols>
    <col min="1" max="48" width="1.33203125" style="2"/>
    <col min="49" max="49" width="3.21875" style="2" customWidth="1"/>
    <col min="50" max="50" width="7.6640625" style="2" customWidth="1"/>
    <col min="51" max="53" width="1.33203125" style="2"/>
    <col min="54" max="54" width="5.21875" style="2" customWidth="1"/>
    <col min="55" max="16384" width="1.33203125" style="2"/>
  </cols>
  <sheetData>
    <row r="1" spans="1:56" x14ac:dyDescent="0.25">
      <c r="BB1" s="1" t="s">
        <v>19</v>
      </c>
    </row>
    <row r="4" spans="1:56" x14ac:dyDescent="0.25">
      <c r="C4" s="408" t="s">
        <v>273</v>
      </c>
      <c r="D4" s="408"/>
      <c r="E4" s="408"/>
      <c r="F4" s="408"/>
      <c r="G4" s="408"/>
      <c r="H4" s="408"/>
      <c r="I4" s="408"/>
      <c r="J4" s="408"/>
      <c r="K4" s="408"/>
      <c r="L4" s="408"/>
      <c r="M4" s="408"/>
      <c r="N4" s="408"/>
      <c r="O4" s="408"/>
      <c r="P4" s="408"/>
      <c r="Q4" s="408"/>
      <c r="R4" s="408"/>
      <c r="S4" s="2" t="s">
        <v>274</v>
      </c>
    </row>
    <row r="5" spans="1:56" x14ac:dyDescent="0.25">
      <c r="C5" s="408" t="s">
        <v>275</v>
      </c>
      <c r="D5" s="408"/>
      <c r="E5" s="408"/>
      <c r="F5" s="408"/>
      <c r="G5" s="408"/>
      <c r="H5" s="408"/>
      <c r="I5" s="408"/>
      <c r="J5" s="408"/>
      <c r="K5" s="408"/>
      <c r="L5" s="408"/>
      <c r="M5" s="408"/>
      <c r="N5" s="408"/>
      <c r="O5" s="408"/>
      <c r="P5" s="408"/>
      <c r="Q5" s="408"/>
      <c r="R5" s="408"/>
      <c r="S5" s="2" t="s">
        <v>274</v>
      </c>
    </row>
    <row r="6" spans="1:56" x14ac:dyDescent="0.25">
      <c r="C6" s="409" t="s">
        <v>276</v>
      </c>
      <c r="D6" s="409"/>
      <c r="E6" s="409"/>
      <c r="F6" s="409"/>
      <c r="G6" s="409"/>
      <c r="H6" s="409"/>
      <c r="I6" s="409"/>
      <c r="J6" s="409"/>
      <c r="K6" s="409"/>
      <c r="L6" s="409"/>
      <c r="M6" s="409"/>
      <c r="N6" s="409"/>
      <c r="O6" s="409"/>
      <c r="P6" s="409"/>
      <c r="Q6" s="409"/>
      <c r="R6" s="409"/>
      <c r="S6" s="2" t="s">
        <v>274</v>
      </c>
    </row>
    <row r="7" spans="1:56" x14ac:dyDescent="0.25">
      <c r="C7" s="409" t="s">
        <v>277</v>
      </c>
      <c r="D7" s="409"/>
      <c r="E7" s="409"/>
      <c r="F7" s="409"/>
      <c r="G7" s="409"/>
      <c r="H7" s="409"/>
      <c r="I7" s="409"/>
      <c r="J7" s="409"/>
      <c r="K7" s="409"/>
      <c r="L7" s="409"/>
      <c r="M7" s="409"/>
      <c r="N7" s="409"/>
      <c r="O7" s="409"/>
      <c r="P7" s="409"/>
      <c r="Q7" s="409"/>
      <c r="R7" s="409"/>
      <c r="S7" s="2" t="s">
        <v>274</v>
      </c>
    </row>
    <row r="8" spans="1:56" x14ac:dyDescent="0.25">
      <c r="C8" s="409" t="s">
        <v>278</v>
      </c>
      <c r="D8" s="409"/>
      <c r="E8" s="409"/>
      <c r="F8" s="409"/>
      <c r="G8" s="409"/>
      <c r="H8" s="409"/>
      <c r="I8" s="409"/>
      <c r="J8" s="409"/>
      <c r="K8" s="409"/>
      <c r="L8" s="409"/>
      <c r="M8" s="409"/>
      <c r="N8" s="409"/>
      <c r="O8" s="409"/>
      <c r="P8" s="409"/>
      <c r="Q8" s="409"/>
      <c r="R8" s="409"/>
      <c r="S8" s="2" t="s">
        <v>274</v>
      </c>
    </row>
    <row r="9" spans="1:56" ht="16.5" x14ac:dyDescent="0.3">
      <c r="C9" s="410" t="s">
        <v>279</v>
      </c>
      <c r="D9" s="410"/>
      <c r="E9" s="410"/>
      <c r="F9" s="410"/>
      <c r="G9" s="410"/>
      <c r="H9" s="410"/>
      <c r="I9" s="410"/>
      <c r="J9" s="410"/>
      <c r="K9" s="410"/>
      <c r="L9" s="410"/>
      <c r="M9" s="410"/>
      <c r="N9" s="410"/>
      <c r="O9" s="410"/>
      <c r="P9" s="410"/>
      <c r="Q9" s="410"/>
      <c r="R9" s="410"/>
      <c r="S9" s="2" t="s">
        <v>274</v>
      </c>
      <c r="BD9" s="127"/>
    </row>
    <row r="11" spans="1:56" x14ac:dyDescent="0.25">
      <c r="A11" s="411" t="s">
        <v>280</v>
      </c>
      <c r="B11" s="411"/>
      <c r="C11" s="411"/>
      <c r="D11" s="411"/>
      <c r="E11" s="411"/>
      <c r="F11" s="411"/>
      <c r="G11" s="411"/>
      <c r="H11" s="411"/>
      <c r="I11" s="411"/>
      <c r="J11" s="411"/>
      <c r="K11" s="411"/>
      <c r="L11" s="411"/>
      <c r="M11" s="411"/>
      <c r="N11" s="411"/>
      <c r="O11" s="411"/>
      <c r="P11" s="411"/>
      <c r="Q11" s="411"/>
      <c r="R11" s="411"/>
      <c r="S11" s="411"/>
      <c r="T11" s="411"/>
      <c r="U11" s="411"/>
      <c r="V11" s="411"/>
      <c r="W11" s="411"/>
      <c r="X11" s="411"/>
      <c r="Y11" s="411"/>
      <c r="Z11" s="411"/>
      <c r="AA11" s="411"/>
      <c r="AB11" s="411"/>
      <c r="AC11" s="411"/>
      <c r="AD11" s="411"/>
      <c r="AE11" s="411"/>
      <c r="AF11" s="411"/>
      <c r="AG11" s="411"/>
      <c r="AH11" s="411"/>
      <c r="AI11" s="411"/>
      <c r="AJ11" s="411"/>
      <c r="AK11" s="411"/>
      <c r="AL11" s="411"/>
      <c r="AM11" s="411"/>
      <c r="AN11" s="411"/>
      <c r="AO11" s="411"/>
      <c r="AP11" s="411"/>
      <c r="AQ11" s="411"/>
      <c r="AR11" s="411"/>
      <c r="AS11" s="411"/>
      <c r="AT11" s="411"/>
      <c r="AU11" s="411"/>
      <c r="AV11" s="411"/>
      <c r="AW11" s="411"/>
      <c r="AX11" s="411"/>
    </row>
    <row r="12" spans="1:56" x14ac:dyDescent="0.25">
      <c r="AM12" s="128"/>
      <c r="AN12" s="128"/>
      <c r="AO12" s="128"/>
      <c r="AP12" s="128"/>
      <c r="AQ12" s="128"/>
      <c r="AS12" s="128" t="s">
        <v>281</v>
      </c>
      <c r="AT12" s="128"/>
      <c r="AU12" s="128"/>
      <c r="AV12" s="128"/>
      <c r="AW12" s="128"/>
    </row>
    <row r="13" spans="1:56" ht="64.5" customHeight="1" x14ac:dyDescent="0.25">
      <c r="A13" s="412" t="s">
        <v>294</v>
      </c>
      <c r="B13" s="412"/>
      <c r="C13" s="412"/>
      <c r="D13" s="412"/>
      <c r="E13" s="412"/>
      <c r="F13" s="412"/>
      <c r="G13" s="412"/>
      <c r="H13" s="412"/>
      <c r="I13" s="412"/>
      <c r="J13" s="412"/>
      <c r="K13" s="412"/>
      <c r="L13" s="412"/>
      <c r="M13" s="412"/>
      <c r="N13" s="412"/>
      <c r="O13" s="412"/>
      <c r="P13" s="412"/>
      <c r="Q13" s="412"/>
      <c r="R13" s="412"/>
      <c r="S13" s="412"/>
      <c r="T13" s="412"/>
      <c r="U13" s="412"/>
      <c r="V13" s="412"/>
      <c r="W13" s="412"/>
      <c r="X13" s="412"/>
      <c r="Y13" s="412"/>
      <c r="Z13" s="412"/>
      <c r="AA13" s="412"/>
      <c r="AB13" s="412"/>
      <c r="AC13" s="412"/>
      <c r="AD13" s="412"/>
      <c r="AE13" s="412"/>
      <c r="AF13" s="412"/>
      <c r="AG13" s="412"/>
      <c r="AH13" s="412"/>
      <c r="AI13" s="412"/>
      <c r="AJ13" s="412"/>
      <c r="AK13" s="412"/>
      <c r="AL13" s="412"/>
      <c r="AM13" s="412"/>
      <c r="AN13" s="412"/>
      <c r="AO13" s="412"/>
      <c r="AP13" s="412"/>
      <c r="AQ13" s="412"/>
      <c r="AR13" s="412"/>
      <c r="AS13" s="412"/>
      <c r="AT13" s="412"/>
      <c r="AU13" s="412"/>
      <c r="AV13" s="412"/>
      <c r="AW13" s="412"/>
      <c r="AX13" s="412"/>
    </row>
    <row r="14" spans="1:56" x14ac:dyDescent="0.25">
      <c r="A14" s="64"/>
      <c r="B14" s="64"/>
      <c r="C14" s="64"/>
      <c r="D14" s="64"/>
      <c r="E14" s="64"/>
      <c r="F14" s="64"/>
      <c r="G14" s="64"/>
      <c r="H14" s="64"/>
      <c r="I14" s="64"/>
    </row>
    <row r="15" spans="1:56" x14ac:dyDescent="0.25">
      <c r="A15" s="348" t="s">
        <v>282</v>
      </c>
      <c r="B15" s="348"/>
      <c r="C15" s="348"/>
      <c r="D15" s="348"/>
      <c r="E15" s="348"/>
      <c r="F15" s="348"/>
      <c r="G15" s="348"/>
      <c r="H15" s="348"/>
      <c r="I15" s="348"/>
      <c r="J15" s="348"/>
      <c r="K15" s="348"/>
      <c r="L15" s="348"/>
      <c r="M15" s="348"/>
      <c r="N15" s="348"/>
      <c r="O15" s="348"/>
      <c r="P15" s="348"/>
      <c r="Q15" s="348"/>
      <c r="R15" s="348"/>
      <c r="S15" s="348"/>
      <c r="T15" s="348"/>
      <c r="U15" s="348"/>
      <c r="V15" s="348"/>
      <c r="W15" s="348"/>
      <c r="X15" s="348"/>
      <c r="Y15" s="348"/>
      <c r="Z15" s="348"/>
      <c r="AA15" s="348"/>
      <c r="AB15" s="348"/>
      <c r="AC15" s="348"/>
      <c r="AD15" s="348"/>
      <c r="AE15" s="348"/>
      <c r="AF15" s="348"/>
      <c r="AG15" s="348"/>
      <c r="AH15" s="348"/>
      <c r="AI15" s="348"/>
      <c r="AJ15" s="348"/>
      <c r="AK15" s="348"/>
      <c r="AL15" s="348"/>
      <c r="AM15" s="348"/>
      <c r="AN15" s="348"/>
      <c r="AO15" s="348"/>
      <c r="AP15" s="348"/>
      <c r="AQ15" s="348"/>
      <c r="AR15" s="348"/>
      <c r="AS15" s="348"/>
      <c r="AT15" s="348"/>
      <c r="AU15" s="348"/>
      <c r="AV15" s="348"/>
      <c r="AW15" s="348"/>
      <c r="AX15" s="348"/>
    </row>
    <row r="17" spans="1:50" x14ac:dyDescent="0.25">
      <c r="G17" s="406"/>
      <c r="H17" s="406"/>
      <c r="I17" s="406"/>
      <c r="AA17" s="407" t="s">
        <v>283</v>
      </c>
      <c r="AB17" s="407"/>
      <c r="AC17" s="407"/>
      <c r="AD17" s="407"/>
      <c r="AE17" s="407"/>
      <c r="AF17" s="407"/>
      <c r="AG17" s="407"/>
      <c r="AH17" s="407"/>
      <c r="AI17" s="407"/>
    </row>
    <row r="18" spans="1:50" x14ac:dyDescent="0.25">
      <c r="G18" s="406"/>
      <c r="H18" s="406"/>
      <c r="I18" s="406"/>
      <c r="AA18" s="407" t="s">
        <v>284</v>
      </c>
      <c r="AB18" s="407"/>
      <c r="AC18" s="407"/>
      <c r="AD18" s="407"/>
      <c r="AE18" s="407"/>
      <c r="AF18" s="407"/>
      <c r="AG18" s="407"/>
      <c r="AH18" s="407"/>
      <c r="AI18" s="407"/>
    </row>
    <row r="19" spans="1:50" x14ac:dyDescent="0.25">
      <c r="AA19" s="407" t="s">
        <v>285</v>
      </c>
      <c r="AB19" s="407"/>
      <c r="AC19" s="407"/>
      <c r="AD19" s="407"/>
      <c r="AE19" s="407"/>
      <c r="AF19" s="407"/>
      <c r="AG19" s="407"/>
      <c r="AH19" s="407"/>
      <c r="AI19" s="407"/>
    </row>
    <row r="21" spans="1:50" ht="16.5" thickBot="1" x14ac:dyDescent="0.3"/>
    <row r="22" spans="1:50" ht="39.75" customHeight="1" x14ac:dyDescent="0.25">
      <c r="A22" s="413" t="s">
        <v>286</v>
      </c>
      <c r="B22" s="414"/>
      <c r="C22" s="414"/>
      <c r="D22" s="415" t="s">
        <v>287</v>
      </c>
      <c r="E22" s="415"/>
      <c r="F22" s="415"/>
      <c r="G22" s="415"/>
      <c r="H22" s="415"/>
      <c r="I22" s="415"/>
      <c r="J22" s="415"/>
      <c r="K22" s="415"/>
      <c r="L22" s="415"/>
      <c r="M22" s="415"/>
      <c r="N22" s="415"/>
      <c r="O22" s="415"/>
      <c r="P22" s="415"/>
      <c r="Q22" s="415"/>
      <c r="R22" s="415"/>
      <c r="S22" s="416" t="s">
        <v>288</v>
      </c>
      <c r="T22" s="416"/>
      <c r="U22" s="417" t="s">
        <v>289</v>
      </c>
      <c r="V22" s="417"/>
      <c r="W22" s="417"/>
      <c r="X22" s="417"/>
      <c r="Y22" s="417"/>
      <c r="Z22" s="417"/>
      <c r="AA22" s="417" t="s">
        <v>290</v>
      </c>
      <c r="AB22" s="417"/>
      <c r="AC22" s="417"/>
      <c r="AD22" s="417"/>
      <c r="AE22" s="417"/>
      <c r="AF22" s="417"/>
      <c r="AG22" s="415" t="s">
        <v>291</v>
      </c>
      <c r="AH22" s="415"/>
      <c r="AI22" s="415"/>
      <c r="AJ22" s="415" t="s">
        <v>292</v>
      </c>
      <c r="AK22" s="415"/>
      <c r="AL22" s="415"/>
      <c r="AM22" s="415"/>
      <c r="AN22" s="415"/>
      <c r="AO22" s="415"/>
      <c r="AP22" s="415"/>
      <c r="AQ22" s="415"/>
      <c r="AR22" s="415"/>
      <c r="AS22" s="415"/>
      <c r="AT22" s="415"/>
      <c r="AU22" s="415"/>
      <c r="AV22" s="415"/>
      <c r="AW22" s="415"/>
      <c r="AX22" s="418"/>
    </row>
    <row r="23" spans="1:50" x14ac:dyDescent="0.25">
      <c r="A23" s="419"/>
      <c r="B23" s="420"/>
      <c r="C23" s="420"/>
      <c r="D23" s="421" t="str">
        <f>IFERROR(VLOOKUP(A23,#REF!,2,),"")</f>
        <v/>
      </c>
      <c r="E23" s="421"/>
      <c r="F23" s="421"/>
      <c r="G23" s="421"/>
      <c r="H23" s="421"/>
      <c r="I23" s="421"/>
      <c r="J23" s="421"/>
      <c r="K23" s="421"/>
      <c r="L23" s="421"/>
      <c r="M23" s="421"/>
      <c r="N23" s="421"/>
      <c r="O23" s="421"/>
      <c r="P23" s="421"/>
      <c r="Q23" s="421"/>
      <c r="R23" s="421"/>
      <c r="S23" s="421" t="str">
        <f>IFERROR(VLOOKUP(A23,#REF!,3,),"")</f>
        <v/>
      </c>
      <c r="T23" s="421"/>
      <c r="U23" s="422" t="str">
        <f>IFERROR(VLOOKUP(A23,#REF!,7,),"")</f>
        <v/>
      </c>
      <c r="V23" s="422"/>
      <c r="W23" s="422"/>
      <c r="X23" s="422"/>
      <c r="Y23" s="422"/>
      <c r="Z23" s="422"/>
      <c r="AA23" s="422" t="str">
        <f>IFERROR(VLOOKUP(A23,#REF!,8,),"")</f>
        <v/>
      </c>
      <c r="AB23" s="422"/>
      <c r="AC23" s="422"/>
      <c r="AD23" s="422"/>
      <c r="AE23" s="422"/>
      <c r="AF23" s="422"/>
      <c r="AG23" s="421" t="str">
        <f>IFERROR(VLOOKUP(A23,#REF!,9,),"")</f>
        <v/>
      </c>
      <c r="AH23" s="421"/>
      <c r="AI23" s="421"/>
      <c r="AJ23" s="421"/>
      <c r="AK23" s="421"/>
      <c r="AL23" s="421"/>
      <c r="AM23" s="421"/>
      <c r="AN23" s="421"/>
      <c r="AO23" s="421"/>
      <c r="AP23" s="421"/>
      <c r="AQ23" s="421"/>
      <c r="AR23" s="421"/>
      <c r="AS23" s="421"/>
      <c r="AT23" s="421"/>
      <c r="AU23" s="421"/>
      <c r="AV23" s="421"/>
      <c r="AW23" s="421"/>
      <c r="AX23" s="423"/>
    </row>
    <row r="24" spans="1:50" x14ac:dyDescent="0.25">
      <c r="A24" s="419"/>
      <c r="B24" s="420"/>
      <c r="C24" s="420"/>
      <c r="D24" s="421" t="str">
        <f>IFERROR(VLOOKUP(A24,#REF!,2,),"")</f>
        <v/>
      </c>
      <c r="E24" s="421"/>
      <c r="F24" s="421"/>
      <c r="G24" s="421"/>
      <c r="H24" s="421"/>
      <c r="I24" s="421"/>
      <c r="J24" s="421"/>
      <c r="K24" s="421"/>
      <c r="L24" s="421"/>
      <c r="M24" s="421"/>
      <c r="N24" s="421"/>
      <c r="O24" s="421"/>
      <c r="P24" s="421"/>
      <c r="Q24" s="421"/>
      <c r="R24" s="421"/>
      <c r="S24" s="421" t="str">
        <f>IFERROR(VLOOKUP(A24,#REF!,3,),"")</f>
        <v/>
      </c>
      <c r="T24" s="421"/>
      <c r="U24" s="422" t="str">
        <f>IFERROR(VLOOKUP(A24,#REF!,7,),"")</f>
        <v/>
      </c>
      <c r="V24" s="422"/>
      <c r="W24" s="422"/>
      <c r="X24" s="422"/>
      <c r="Y24" s="422"/>
      <c r="Z24" s="422"/>
      <c r="AA24" s="422" t="str">
        <f>IFERROR(VLOOKUP(A24,#REF!,8,),"")</f>
        <v/>
      </c>
      <c r="AB24" s="422"/>
      <c r="AC24" s="422"/>
      <c r="AD24" s="422"/>
      <c r="AE24" s="422"/>
      <c r="AF24" s="422"/>
      <c r="AG24" s="421" t="str">
        <f>IFERROR(VLOOKUP(A24,#REF!,9,),"")</f>
        <v/>
      </c>
      <c r="AH24" s="421"/>
      <c r="AI24" s="421"/>
      <c r="AJ24" s="421"/>
      <c r="AK24" s="421"/>
      <c r="AL24" s="421"/>
      <c r="AM24" s="421"/>
      <c r="AN24" s="421"/>
      <c r="AO24" s="421"/>
      <c r="AP24" s="421"/>
      <c r="AQ24" s="421"/>
      <c r="AR24" s="421"/>
      <c r="AS24" s="421"/>
      <c r="AT24" s="421"/>
      <c r="AU24" s="421"/>
      <c r="AV24" s="421"/>
      <c r="AW24" s="421"/>
      <c r="AX24" s="423"/>
    </row>
    <row r="25" spans="1:50" x14ac:dyDescent="0.25">
      <c r="A25" s="419"/>
      <c r="B25" s="420"/>
      <c r="C25" s="420"/>
      <c r="D25" s="421" t="str">
        <f>IFERROR(VLOOKUP(A25,#REF!,2,),"")</f>
        <v/>
      </c>
      <c r="E25" s="421"/>
      <c r="F25" s="421"/>
      <c r="G25" s="421"/>
      <c r="H25" s="421"/>
      <c r="I25" s="421"/>
      <c r="J25" s="421"/>
      <c r="K25" s="421"/>
      <c r="L25" s="421"/>
      <c r="M25" s="421"/>
      <c r="N25" s="421"/>
      <c r="O25" s="421"/>
      <c r="P25" s="421"/>
      <c r="Q25" s="421"/>
      <c r="R25" s="421"/>
      <c r="S25" s="421" t="str">
        <f>IFERROR(VLOOKUP(A25,#REF!,3,),"")</f>
        <v/>
      </c>
      <c r="T25" s="421"/>
      <c r="U25" s="422" t="str">
        <f>IFERROR(VLOOKUP(A25,#REF!,7,),"")</f>
        <v/>
      </c>
      <c r="V25" s="422"/>
      <c r="W25" s="422"/>
      <c r="X25" s="422"/>
      <c r="Y25" s="422"/>
      <c r="Z25" s="422"/>
      <c r="AA25" s="422" t="str">
        <f>IFERROR(VLOOKUP(A25,#REF!,8,),"")</f>
        <v/>
      </c>
      <c r="AB25" s="422"/>
      <c r="AC25" s="422"/>
      <c r="AD25" s="422"/>
      <c r="AE25" s="422"/>
      <c r="AF25" s="422"/>
      <c r="AG25" s="421" t="str">
        <f>IFERROR(VLOOKUP(A25,#REF!,9,),"")</f>
        <v/>
      </c>
      <c r="AH25" s="421"/>
      <c r="AI25" s="421"/>
      <c r="AJ25" s="421"/>
      <c r="AK25" s="421"/>
      <c r="AL25" s="421"/>
      <c r="AM25" s="421"/>
      <c r="AN25" s="421"/>
      <c r="AO25" s="421"/>
      <c r="AP25" s="421"/>
      <c r="AQ25" s="421"/>
      <c r="AR25" s="421"/>
      <c r="AS25" s="421"/>
      <c r="AT25" s="421"/>
      <c r="AU25" s="421"/>
      <c r="AV25" s="421"/>
      <c r="AW25" s="421"/>
      <c r="AX25" s="423"/>
    </row>
    <row r="26" spans="1:50" x14ac:dyDescent="0.25">
      <c r="A26" s="419"/>
      <c r="B26" s="420"/>
      <c r="C26" s="420"/>
      <c r="D26" s="421" t="str">
        <f>IFERROR(VLOOKUP(A26,#REF!,2,),"")</f>
        <v/>
      </c>
      <c r="E26" s="421"/>
      <c r="F26" s="421"/>
      <c r="G26" s="421"/>
      <c r="H26" s="421"/>
      <c r="I26" s="421"/>
      <c r="J26" s="421"/>
      <c r="K26" s="421"/>
      <c r="L26" s="421"/>
      <c r="M26" s="421"/>
      <c r="N26" s="421"/>
      <c r="O26" s="421"/>
      <c r="P26" s="421"/>
      <c r="Q26" s="421"/>
      <c r="R26" s="421"/>
      <c r="S26" s="421" t="str">
        <f>IFERROR(VLOOKUP(A26,#REF!,3,),"")</f>
        <v/>
      </c>
      <c r="T26" s="421"/>
      <c r="U26" s="422" t="str">
        <f>IFERROR(VLOOKUP(A26,#REF!,7,),"")</f>
        <v/>
      </c>
      <c r="V26" s="422"/>
      <c r="W26" s="422"/>
      <c r="X26" s="422"/>
      <c r="Y26" s="422"/>
      <c r="Z26" s="422"/>
      <c r="AA26" s="422" t="str">
        <f>IFERROR(VLOOKUP(A26,#REF!,8,),"")</f>
        <v/>
      </c>
      <c r="AB26" s="422"/>
      <c r="AC26" s="422"/>
      <c r="AD26" s="422"/>
      <c r="AE26" s="422"/>
      <c r="AF26" s="422"/>
      <c r="AG26" s="421" t="str">
        <f>IFERROR(VLOOKUP(A26,#REF!,9,),"")</f>
        <v/>
      </c>
      <c r="AH26" s="421"/>
      <c r="AI26" s="421"/>
      <c r="AJ26" s="421"/>
      <c r="AK26" s="421"/>
      <c r="AL26" s="421"/>
      <c r="AM26" s="421"/>
      <c r="AN26" s="421"/>
      <c r="AO26" s="421"/>
      <c r="AP26" s="421"/>
      <c r="AQ26" s="421"/>
      <c r="AR26" s="421"/>
      <c r="AS26" s="421"/>
      <c r="AT26" s="421"/>
      <c r="AU26" s="421"/>
      <c r="AV26" s="421"/>
      <c r="AW26" s="421"/>
      <c r="AX26" s="423"/>
    </row>
    <row r="27" spans="1:50" ht="16.5" thickBot="1" x14ac:dyDescent="0.3">
      <c r="A27" s="424"/>
      <c r="B27" s="425"/>
      <c r="C27" s="425"/>
      <c r="D27" s="426" t="str">
        <f>IFERROR(VLOOKUP(A27,#REF!,2,),"")</f>
        <v/>
      </c>
      <c r="E27" s="426"/>
      <c r="F27" s="426"/>
      <c r="G27" s="426"/>
      <c r="H27" s="426"/>
      <c r="I27" s="426"/>
      <c r="J27" s="426"/>
      <c r="K27" s="426"/>
      <c r="L27" s="426"/>
      <c r="M27" s="426"/>
      <c r="N27" s="426"/>
      <c r="O27" s="426"/>
      <c r="P27" s="426"/>
      <c r="Q27" s="426"/>
      <c r="R27" s="426"/>
      <c r="S27" s="426" t="str">
        <f>IFERROR(VLOOKUP(A27,#REF!,3,),"")</f>
        <v/>
      </c>
      <c r="T27" s="426"/>
      <c r="U27" s="427" t="str">
        <f>IFERROR(VLOOKUP(A27,#REF!,7,),"")</f>
        <v/>
      </c>
      <c r="V27" s="427"/>
      <c r="W27" s="427"/>
      <c r="X27" s="427"/>
      <c r="Y27" s="427"/>
      <c r="Z27" s="427"/>
      <c r="AA27" s="427" t="str">
        <f>IFERROR(VLOOKUP(A27,#REF!,8,),"")</f>
        <v/>
      </c>
      <c r="AB27" s="427"/>
      <c r="AC27" s="427"/>
      <c r="AD27" s="427"/>
      <c r="AE27" s="427"/>
      <c r="AF27" s="427"/>
      <c r="AG27" s="426" t="str">
        <f>IFERROR(VLOOKUP(A27,#REF!,9,),"")</f>
        <v/>
      </c>
      <c r="AH27" s="426"/>
      <c r="AI27" s="426"/>
      <c r="AJ27" s="426"/>
      <c r="AK27" s="426"/>
      <c r="AL27" s="426"/>
      <c r="AM27" s="426"/>
      <c r="AN27" s="426"/>
      <c r="AO27" s="426"/>
      <c r="AP27" s="426"/>
      <c r="AQ27" s="426"/>
      <c r="AR27" s="426"/>
      <c r="AS27" s="426"/>
      <c r="AT27" s="426"/>
      <c r="AU27" s="426"/>
      <c r="AV27" s="426"/>
      <c r="AW27" s="426"/>
      <c r="AX27" s="428"/>
    </row>
  </sheetData>
  <mergeCells count="56">
    <mergeCell ref="AJ26:AX26"/>
    <mergeCell ref="A27:C27"/>
    <mergeCell ref="D27:R27"/>
    <mergeCell ref="S27:T27"/>
    <mergeCell ref="U27:Z27"/>
    <mergeCell ref="AA27:AF27"/>
    <mergeCell ref="AG27:AI27"/>
    <mergeCell ref="AJ27:AX27"/>
    <mergeCell ref="A26:C26"/>
    <mergeCell ref="D26:R26"/>
    <mergeCell ref="S26:T26"/>
    <mergeCell ref="U26:Z26"/>
    <mergeCell ref="AA26:AF26"/>
    <mergeCell ref="AG26:AI26"/>
    <mergeCell ref="AJ24:AX24"/>
    <mergeCell ref="A25:C25"/>
    <mergeCell ref="D25:R25"/>
    <mergeCell ref="S25:T25"/>
    <mergeCell ref="U25:Z25"/>
    <mergeCell ref="AA25:AF25"/>
    <mergeCell ref="AG25:AI25"/>
    <mergeCell ref="AJ25:AX25"/>
    <mergeCell ref="A24:C24"/>
    <mergeCell ref="D24:R24"/>
    <mergeCell ref="S24:T24"/>
    <mergeCell ref="U24:Z24"/>
    <mergeCell ref="AA24:AF24"/>
    <mergeCell ref="AG24:AI24"/>
    <mergeCell ref="AJ22:AX22"/>
    <mergeCell ref="A23:C23"/>
    <mergeCell ref="D23:R23"/>
    <mergeCell ref="S23:T23"/>
    <mergeCell ref="U23:Z23"/>
    <mergeCell ref="AA23:AF23"/>
    <mergeCell ref="AG23:AI23"/>
    <mergeCell ref="AJ23:AX23"/>
    <mergeCell ref="AA19:AI19"/>
    <mergeCell ref="A22:C22"/>
    <mergeCell ref="D22:R22"/>
    <mergeCell ref="S22:T22"/>
    <mergeCell ref="U22:Z22"/>
    <mergeCell ref="AA22:AF22"/>
    <mergeCell ref="AG22:AI22"/>
    <mergeCell ref="G18:I18"/>
    <mergeCell ref="AA18:AI18"/>
    <mergeCell ref="C4:R4"/>
    <mergeCell ref="C5:R5"/>
    <mergeCell ref="C6:R6"/>
    <mergeCell ref="C7:R7"/>
    <mergeCell ref="C8:R8"/>
    <mergeCell ref="C9:R9"/>
    <mergeCell ref="A11:AX11"/>
    <mergeCell ref="A13:AX13"/>
    <mergeCell ref="A15:AX15"/>
    <mergeCell ref="G17:I17"/>
    <mergeCell ref="AA17:AI17"/>
  </mergeCells>
  <hyperlinks>
    <hyperlink ref="BB1" location="GİRİŞ!A1" display="GİRİŞ"/>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6"/>
  <sheetViews>
    <sheetView workbookViewId="0">
      <selection activeCell="K1" sqref="K1"/>
    </sheetView>
  </sheetViews>
  <sheetFormatPr defaultRowHeight="15.75" x14ac:dyDescent="0.25"/>
  <cols>
    <col min="1" max="1" width="3.6640625" style="2" customWidth="1"/>
    <col min="2" max="16384" width="8.88671875" style="2"/>
  </cols>
  <sheetData>
    <row r="1" spans="1:11" ht="16.5" x14ac:dyDescent="0.3">
      <c r="A1" s="299" t="s">
        <v>3</v>
      </c>
      <c r="B1" s="300"/>
      <c r="C1" s="300"/>
      <c r="D1" s="300"/>
      <c r="E1" s="300"/>
      <c r="F1" s="300"/>
      <c r="G1" s="300"/>
      <c r="H1" s="300"/>
      <c r="I1" s="300"/>
      <c r="J1" s="301"/>
      <c r="K1" s="222" t="s">
        <v>19</v>
      </c>
    </row>
    <row r="2" spans="1:11" x14ac:dyDescent="0.25">
      <c r="A2" s="3" t="s">
        <v>20</v>
      </c>
      <c r="B2" s="302" t="s">
        <v>268</v>
      </c>
      <c r="C2" s="302"/>
      <c r="D2" s="302"/>
      <c r="E2" s="302"/>
      <c r="F2" s="302"/>
      <c r="G2" s="302"/>
      <c r="H2" s="302"/>
      <c r="I2" s="302"/>
      <c r="J2" s="303"/>
    </row>
    <row r="3" spans="1:11" x14ac:dyDescent="0.25">
      <c r="A3" s="3"/>
      <c r="B3" s="302" t="s">
        <v>55</v>
      </c>
      <c r="C3" s="302"/>
      <c r="D3" s="302"/>
      <c r="E3" s="302"/>
      <c r="F3" s="302"/>
      <c r="G3" s="302"/>
      <c r="H3" s="302"/>
      <c r="I3" s="302"/>
      <c r="J3" s="303"/>
    </row>
    <row r="4" spans="1:11" x14ac:dyDescent="0.25">
      <c r="A4" s="3"/>
      <c r="B4" s="302" t="s">
        <v>21</v>
      </c>
      <c r="C4" s="302"/>
      <c r="D4" s="302"/>
      <c r="E4" s="302"/>
      <c r="F4" s="302"/>
      <c r="G4" s="302"/>
      <c r="H4" s="302"/>
      <c r="I4" s="302"/>
      <c r="J4" s="303"/>
    </row>
    <row r="5" spans="1:11" x14ac:dyDescent="0.25">
      <c r="A5" s="3"/>
      <c r="B5" s="302" t="s">
        <v>22</v>
      </c>
      <c r="C5" s="302"/>
      <c r="D5" s="302"/>
      <c r="E5" s="302"/>
      <c r="F5" s="302"/>
      <c r="G5" s="302"/>
      <c r="H5" s="302"/>
      <c r="I5" s="302"/>
      <c r="J5" s="303"/>
    </row>
    <row r="6" spans="1:11" x14ac:dyDescent="0.25">
      <c r="A6" s="3" t="s">
        <v>23</v>
      </c>
      <c r="B6" s="302" t="s">
        <v>24</v>
      </c>
      <c r="C6" s="302"/>
      <c r="D6" s="302"/>
      <c r="E6" s="302"/>
      <c r="F6" s="302"/>
      <c r="G6" s="302"/>
      <c r="H6" s="302"/>
      <c r="I6" s="302"/>
      <c r="J6" s="303"/>
    </row>
    <row r="7" spans="1:11" x14ac:dyDescent="0.25">
      <c r="A7" s="3"/>
      <c r="B7" s="302" t="s">
        <v>25</v>
      </c>
      <c r="C7" s="302"/>
      <c r="D7" s="302"/>
      <c r="E7" s="302"/>
      <c r="F7" s="302"/>
      <c r="G7" s="302"/>
      <c r="H7" s="302"/>
      <c r="I7" s="302"/>
      <c r="J7" s="303"/>
    </row>
    <row r="8" spans="1:11" x14ac:dyDescent="0.25">
      <c r="A8" s="3" t="s">
        <v>26</v>
      </c>
      <c r="B8" s="4" t="s">
        <v>27</v>
      </c>
      <c r="C8" s="4"/>
      <c r="D8" s="4"/>
      <c r="E8" s="4"/>
      <c r="F8" s="4"/>
      <c r="G8" s="4"/>
      <c r="H8" s="1" t="s">
        <v>19</v>
      </c>
      <c r="I8" s="304" t="s">
        <v>28</v>
      </c>
      <c r="J8" s="305"/>
    </row>
    <row r="9" spans="1:11" x14ac:dyDescent="0.25">
      <c r="A9" s="3" t="s">
        <v>29</v>
      </c>
      <c r="B9" s="297" t="s">
        <v>30</v>
      </c>
      <c r="C9" s="297"/>
      <c r="D9" s="297"/>
      <c r="E9" s="297"/>
      <c r="F9" s="297"/>
      <c r="G9" s="297"/>
      <c r="H9" s="297"/>
      <c r="I9" s="297"/>
      <c r="J9" s="298"/>
    </row>
    <row r="10" spans="1:11" x14ac:dyDescent="0.25">
      <c r="A10" s="3" t="s">
        <v>31</v>
      </c>
      <c r="B10" s="297" t="s">
        <v>269</v>
      </c>
      <c r="C10" s="297"/>
      <c r="D10" s="297"/>
      <c r="E10" s="297"/>
      <c r="F10" s="297"/>
      <c r="G10" s="297"/>
      <c r="H10" s="297"/>
      <c r="I10" s="297"/>
      <c r="J10" s="298"/>
    </row>
    <row r="11" spans="1:11" x14ac:dyDescent="0.25">
      <c r="A11" s="3" t="s">
        <v>32</v>
      </c>
      <c r="B11" s="297" t="s">
        <v>33</v>
      </c>
      <c r="C11" s="297"/>
      <c r="D11" s="297"/>
      <c r="E11" s="297"/>
      <c r="F11" s="297"/>
      <c r="G11" s="297"/>
      <c r="H11" s="297"/>
      <c r="I11" s="297"/>
      <c r="J11" s="298"/>
    </row>
    <row r="12" spans="1:11" x14ac:dyDescent="0.25">
      <c r="A12" s="3" t="s">
        <v>34</v>
      </c>
      <c r="B12" s="297" t="s">
        <v>270</v>
      </c>
      <c r="C12" s="297"/>
      <c r="D12" s="297"/>
      <c r="E12" s="297"/>
      <c r="F12" s="297"/>
      <c r="G12" s="297"/>
      <c r="H12" s="297"/>
      <c r="I12" s="297"/>
      <c r="J12" s="298"/>
    </row>
    <row r="13" spans="1:11" x14ac:dyDescent="0.25">
      <c r="A13" s="3"/>
      <c r="B13" s="297" t="s">
        <v>35</v>
      </c>
      <c r="C13" s="297"/>
      <c r="D13" s="297"/>
      <c r="E13" s="297"/>
      <c r="F13" s="297"/>
      <c r="G13" s="297"/>
      <c r="H13" s="297"/>
      <c r="I13" s="297"/>
      <c r="J13" s="298"/>
    </row>
    <row r="14" spans="1:11" x14ac:dyDescent="0.25">
      <c r="A14" s="3"/>
      <c r="B14" s="297" t="s">
        <v>36</v>
      </c>
      <c r="C14" s="297"/>
      <c r="D14" s="297"/>
      <c r="E14" s="297"/>
      <c r="F14" s="297"/>
      <c r="G14" s="297"/>
      <c r="H14" s="297"/>
      <c r="I14" s="297"/>
      <c r="J14" s="298"/>
    </row>
    <row r="15" spans="1:11" x14ac:dyDescent="0.25">
      <c r="A15" s="3"/>
      <c r="B15" s="297" t="s">
        <v>37</v>
      </c>
      <c r="C15" s="297"/>
      <c r="D15" s="297"/>
      <c r="E15" s="297"/>
      <c r="F15" s="297"/>
      <c r="G15" s="297"/>
      <c r="H15" s="297"/>
      <c r="I15" s="297"/>
      <c r="J15" s="298"/>
    </row>
    <row r="16" spans="1:11" x14ac:dyDescent="0.25">
      <c r="A16" s="3"/>
      <c r="B16" s="297" t="s">
        <v>38</v>
      </c>
      <c r="C16" s="297"/>
      <c r="D16" s="297"/>
      <c r="E16" s="297"/>
      <c r="F16" s="297"/>
      <c r="G16" s="297"/>
      <c r="H16" s="297"/>
      <c r="I16" s="297"/>
      <c r="J16" s="298"/>
    </row>
    <row r="17" spans="1:10" x14ac:dyDescent="0.25">
      <c r="A17" s="3"/>
      <c r="B17" s="5" t="s">
        <v>39</v>
      </c>
      <c r="C17" s="5"/>
      <c r="D17" s="5"/>
      <c r="E17" s="5"/>
      <c r="F17" s="5"/>
      <c r="G17" s="5"/>
      <c r="H17" s="5"/>
      <c r="I17" s="5"/>
      <c r="J17" s="6"/>
    </row>
    <row r="18" spans="1:10" x14ac:dyDescent="0.25">
      <c r="A18" s="3" t="s">
        <v>40</v>
      </c>
      <c r="B18" s="5" t="s">
        <v>272</v>
      </c>
      <c r="C18" s="5"/>
      <c r="D18" s="5"/>
      <c r="E18" s="5"/>
      <c r="F18" s="5"/>
      <c r="G18" s="5"/>
      <c r="H18" s="5"/>
      <c r="I18" s="5"/>
      <c r="J18" s="6"/>
    </row>
    <row r="19" spans="1:10" x14ac:dyDescent="0.25">
      <c r="A19" s="3"/>
      <c r="B19" s="5" t="s">
        <v>271</v>
      </c>
      <c r="C19" s="5"/>
      <c r="D19" s="5"/>
      <c r="E19" s="5"/>
      <c r="F19" s="5"/>
      <c r="G19" s="5"/>
      <c r="H19" s="5"/>
      <c r="I19" s="5"/>
      <c r="J19" s="6"/>
    </row>
    <row r="20" spans="1:10" ht="19.5" x14ac:dyDescent="0.35">
      <c r="A20" s="3"/>
      <c r="B20" s="5"/>
      <c r="C20" s="5"/>
      <c r="D20" s="5"/>
      <c r="E20" s="5"/>
      <c r="F20" s="7"/>
      <c r="G20" s="8"/>
      <c r="H20" s="8"/>
      <c r="I20" s="8"/>
      <c r="J20" s="6"/>
    </row>
    <row r="21" spans="1:10" ht="18.75" x14ac:dyDescent="0.3">
      <c r="A21" s="9"/>
      <c r="B21" s="5"/>
      <c r="C21" s="5"/>
      <c r="D21" s="5"/>
      <c r="E21" s="5"/>
      <c r="F21" s="8"/>
      <c r="G21" s="8"/>
      <c r="H21" s="8"/>
      <c r="I21" s="8"/>
      <c r="J21" s="6"/>
    </row>
    <row r="22" spans="1:10" ht="18.75" x14ac:dyDescent="0.3">
      <c r="A22" s="9"/>
      <c r="B22" s="5" t="s">
        <v>41</v>
      </c>
      <c r="C22" s="5"/>
      <c r="D22" s="5"/>
      <c r="E22" s="5"/>
      <c r="F22" s="8"/>
      <c r="G22" s="8"/>
      <c r="H22" s="8"/>
      <c r="I22" s="8"/>
      <c r="J22" s="6"/>
    </row>
    <row r="23" spans="1:10" ht="18.75" x14ac:dyDescent="0.3">
      <c r="A23" s="9"/>
      <c r="B23" s="5"/>
      <c r="C23" s="5"/>
      <c r="D23" s="5"/>
      <c r="E23" s="5"/>
      <c r="F23" s="8"/>
      <c r="G23" s="8"/>
      <c r="H23" s="8"/>
      <c r="I23" s="8"/>
      <c r="J23" s="6"/>
    </row>
    <row r="24" spans="1:10" x14ac:dyDescent="0.25">
      <c r="A24" s="10"/>
      <c r="B24" s="306" t="s">
        <v>43</v>
      </c>
      <c r="C24" s="306"/>
      <c r="D24" s="306"/>
      <c r="E24" s="306"/>
      <c r="F24" s="306"/>
      <c r="G24" s="306"/>
      <c r="H24" s="306"/>
      <c r="I24" s="306"/>
      <c r="J24" s="307"/>
    </row>
    <row r="25" spans="1:10" x14ac:dyDescent="0.25">
      <c r="A25" s="11"/>
      <c r="B25" s="12"/>
      <c r="C25" s="12"/>
      <c r="D25" s="12"/>
      <c r="E25" s="12"/>
      <c r="F25" s="12"/>
      <c r="G25" s="12"/>
      <c r="H25" s="12"/>
      <c r="I25" s="12"/>
      <c r="J25" s="13"/>
    </row>
    <row r="26" spans="1:10" x14ac:dyDescent="0.25">
      <c r="A26" s="11"/>
      <c r="B26" s="12"/>
      <c r="C26" s="12"/>
      <c r="D26" s="12"/>
      <c r="E26" s="12"/>
      <c r="F26" s="12"/>
      <c r="G26" s="12"/>
      <c r="H26" s="12"/>
      <c r="I26" s="12"/>
      <c r="J26" s="13"/>
    </row>
    <row r="27" spans="1:10" x14ac:dyDescent="0.25">
      <c r="A27" s="11"/>
      <c r="B27" s="12"/>
      <c r="C27" s="12"/>
      <c r="D27" s="12"/>
      <c r="E27" s="12"/>
      <c r="F27" s="12"/>
      <c r="G27" s="12"/>
      <c r="H27" s="12"/>
      <c r="I27" s="12"/>
      <c r="J27" s="13"/>
    </row>
    <row r="28" spans="1:10" x14ac:dyDescent="0.25">
      <c r="A28" s="11"/>
      <c r="B28" s="12"/>
      <c r="C28" s="12"/>
      <c r="D28" s="12"/>
      <c r="E28" s="12"/>
      <c r="F28" s="12"/>
      <c r="G28" s="12"/>
      <c r="H28" s="12"/>
      <c r="I28" s="12"/>
      <c r="J28" s="13"/>
    </row>
    <row r="29" spans="1:10" x14ac:dyDescent="0.25">
      <c r="A29" s="11"/>
      <c r="B29" s="12"/>
      <c r="C29" s="12"/>
      <c r="D29" s="12"/>
      <c r="E29" s="12"/>
      <c r="F29" s="12"/>
      <c r="G29" s="12"/>
      <c r="H29" s="12"/>
      <c r="I29" s="12"/>
      <c r="J29" s="13"/>
    </row>
    <row r="30" spans="1:10" x14ac:dyDescent="0.25">
      <c r="A30" s="11"/>
      <c r="B30" s="12"/>
      <c r="C30" s="12"/>
      <c r="D30" s="12"/>
      <c r="E30" s="12"/>
      <c r="F30" s="12"/>
      <c r="G30" s="12"/>
      <c r="H30" s="12"/>
      <c r="I30" s="12"/>
      <c r="J30" s="13"/>
    </row>
    <row r="31" spans="1:10" x14ac:dyDescent="0.25">
      <c r="A31" s="11"/>
      <c r="B31" s="12"/>
      <c r="C31" s="12"/>
      <c r="D31" s="12"/>
      <c r="E31" s="12"/>
      <c r="F31" s="12"/>
      <c r="G31" s="12"/>
      <c r="H31" s="12"/>
      <c r="I31" s="12"/>
      <c r="J31" s="13"/>
    </row>
    <row r="32" spans="1:10" x14ac:dyDescent="0.25">
      <c r="A32" s="11"/>
      <c r="B32" s="12"/>
      <c r="C32" s="12"/>
      <c r="D32" s="12"/>
      <c r="E32" s="12"/>
      <c r="F32" s="12"/>
      <c r="G32" s="12"/>
      <c r="H32" s="12"/>
      <c r="I32" s="12"/>
      <c r="J32" s="13"/>
    </row>
    <row r="33" spans="1:10" x14ac:dyDescent="0.25">
      <c r="A33" s="11"/>
      <c r="B33" s="12"/>
      <c r="C33" s="12"/>
      <c r="D33" s="12"/>
      <c r="E33" s="12"/>
      <c r="F33" s="12"/>
      <c r="G33" s="12"/>
      <c r="H33" s="12"/>
      <c r="I33" s="12"/>
      <c r="J33" s="13"/>
    </row>
    <row r="34" spans="1:10" x14ac:dyDescent="0.25">
      <c r="A34" s="11"/>
      <c r="B34" s="12"/>
      <c r="C34" s="12"/>
      <c r="D34" s="12"/>
      <c r="E34" s="12"/>
      <c r="F34" s="12"/>
      <c r="G34" s="12"/>
      <c r="H34" s="12"/>
      <c r="I34" s="12"/>
      <c r="J34" s="13"/>
    </row>
    <row r="35" spans="1:10" x14ac:dyDescent="0.25">
      <c r="A35" s="11"/>
      <c r="B35" s="12"/>
      <c r="C35" s="12"/>
      <c r="D35" s="12"/>
      <c r="E35" s="12"/>
      <c r="F35" s="12"/>
      <c r="G35" s="12"/>
      <c r="H35" s="12"/>
      <c r="I35" s="12"/>
      <c r="J35" s="13"/>
    </row>
    <row r="36" spans="1:10" ht="16.5" thickBot="1" x14ac:dyDescent="0.3">
      <c r="A36" s="14"/>
      <c r="B36" s="15"/>
      <c r="C36" s="15"/>
      <c r="D36" s="15"/>
      <c r="E36" s="15"/>
      <c r="F36" s="15"/>
      <c r="G36" s="15"/>
      <c r="H36" s="15"/>
      <c r="I36" s="15"/>
      <c r="J36" s="16"/>
    </row>
  </sheetData>
  <mergeCells count="17">
    <mergeCell ref="B13:J13"/>
    <mergeCell ref="B14:J14"/>
    <mergeCell ref="B15:J15"/>
    <mergeCell ref="B16:J16"/>
    <mergeCell ref="B24:J24"/>
    <mergeCell ref="B12:J12"/>
    <mergeCell ref="A1:J1"/>
    <mergeCell ref="B2:J2"/>
    <mergeCell ref="B3:J3"/>
    <mergeCell ref="B4:J4"/>
    <mergeCell ref="B5:J5"/>
    <mergeCell ref="B6:J6"/>
    <mergeCell ref="B7:J7"/>
    <mergeCell ref="I8:J8"/>
    <mergeCell ref="B9:J9"/>
    <mergeCell ref="B10:J10"/>
    <mergeCell ref="B11:J11"/>
  </mergeCells>
  <hyperlinks>
    <hyperlink ref="H8" location="GİRİŞ!A1" display="GİRİŞ"/>
    <hyperlink ref="K1" location="Giriş!A1" display="GİRİŞ"/>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2:O18"/>
  <sheetViews>
    <sheetView workbookViewId="0">
      <selection activeCell="O2" sqref="O2"/>
    </sheetView>
  </sheetViews>
  <sheetFormatPr defaultRowHeight="12" x14ac:dyDescent="0.2"/>
  <cols>
    <col min="1" max="1" width="0.88671875" style="130" customWidth="1"/>
    <col min="2" max="2" width="3.21875" style="130" customWidth="1"/>
    <col min="3" max="3" width="5.77734375" style="130" customWidth="1"/>
    <col min="4" max="4" width="13.5546875" style="130" customWidth="1"/>
    <col min="5" max="5" width="9.5546875" style="237" customWidth="1"/>
    <col min="6" max="6" width="14.5546875" style="130" customWidth="1"/>
    <col min="7" max="7" width="9.109375" style="130" customWidth="1"/>
    <col min="8" max="8" width="8.5546875" style="130" customWidth="1"/>
    <col min="9" max="9" width="7.5546875" style="130" customWidth="1"/>
    <col min="10" max="10" width="6.5546875" style="130" customWidth="1"/>
    <col min="11" max="11" width="9.109375" style="130" customWidth="1"/>
    <col min="12" max="12" width="8.88671875" style="130" customWidth="1"/>
    <col min="13" max="13" width="9" style="130" customWidth="1"/>
    <col min="14" max="14" width="7.21875" style="130" customWidth="1"/>
    <col min="15" max="16384" width="8.88671875" style="130"/>
  </cols>
  <sheetData>
    <row r="2" spans="2:15" ht="15.75" x14ac:dyDescent="0.25">
      <c r="B2" s="429" t="s">
        <v>295</v>
      </c>
      <c r="C2" s="429"/>
      <c r="D2" s="429"/>
      <c r="E2" s="429"/>
      <c r="F2" s="429"/>
      <c r="G2" s="429"/>
      <c r="H2" s="429"/>
      <c r="I2" s="429"/>
      <c r="J2" s="429"/>
      <c r="K2" s="429"/>
      <c r="L2" s="429"/>
      <c r="M2" s="429"/>
      <c r="N2" s="429"/>
      <c r="O2" s="1" t="s">
        <v>19</v>
      </c>
    </row>
    <row r="3" spans="2:15" ht="48" x14ac:dyDescent="0.2">
      <c r="B3" s="131" t="s">
        <v>296</v>
      </c>
      <c r="C3" s="131" t="s">
        <v>297</v>
      </c>
      <c r="D3" s="131" t="s">
        <v>298</v>
      </c>
      <c r="E3" s="235" t="s">
        <v>299</v>
      </c>
      <c r="F3" s="131" t="s">
        <v>300</v>
      </c>
      <c r="G3" s="131" t="s">
        <v>301</v>
      </c>
      <c r="H3" s="131" t="s">
        <v>302</v>
      </c>
      <c r="I3" s="131" t="s">
        <v>303</v>
      </c>
      <c r="J3" s="131" t="s">
        <v>304</v>
      </c>
      <c r="K3" s="131" t="s">
        <v>305</v>
      </c>
      <c r="L3" s="131" t="s">
        <v>306</v>
      </c>
      <c r="M3" s="131" t="s">
        <v>307</v>
      </c>
      <c r="N3" s="131" t="s">
        <v>308</v>
      </c>
    </row>
    <row r="4" spans="2:15" ht="24" x14ac:dyDescent="0.2">
      <c r="B4" s="132">
        <v>1</v>
      </c>
      <c r="C4" s="132">
        <v>750708</v>
      </c>
      <c r="D4" s="238" t="s">
        <v>486</v>
      </c>
      <c r="E4" s="239">
        <v>36335144638</v>
      </c>
      <c r="F4" s="242" t="s">
        <v>481</v>
      </c>
      <c r="G4" s="246">
        <v>43521</v>
      </c>
      <c r="H4" s="246">
        <v>43598</v>
      </c>
      <c r="I4" s="240" t="s">
        <v>309</v>
      </c>
      <c r="J4" s="247" t="s">
        <v>480</v>
      </c>
      <c r="K4" s="246">
        <v>43537</v>
      </c>
      <c r="L4" s="240">
        <v>5291114</v>
      </c>
      <c r="M4" s="134"/>
      <c r="N4" s="134"/>
    </row>
    <row r="5" spans="2:15" ht="24" x14ac:dyDescent="0.2">
      <c r="B5" s="132">
        <v>2</v>
      </c>
      <c r="C5" s="132">
        <v>750708</v>
      </c>
      <c r="D5" s="238" t="s">
        <v>486</v>
      </c>
      <c r="E5" s="239">
        <v>45031039544</v>
      </c>
      <c r="F5" s="244" t="s">
        <v>310</v>
      </c>
      <c r="G5" s="246">
        <v>43521</v>
      </c>
      <c r="H5" s="246">
        <v>43616</v>
      </c>
      <c r="I5" s="240" t="s">
        <v>309</v>
      </c>
      <c r="J5" s="240" t="s">
        <v>311</v>
      </c>
      <c r="K5" s="246">
        <v>43537</v>
      </c>
      <c r="L5" s="240">
        <v>5291114</v>
      </c>
      <c r="M5" s="134"/>
      <c r="N5" s="134"/>
    </row>
    <row r="6" spans="2:15" ht="24" x14ac:dyDescent="0.2">
      <c r="B6" s="132">
        <v>3</v>
      </c>
      <c r="C6" s="132">
        <v>750708</v>
      </c>
      <c r="D6" s="238" t="s">
        <v>486</v>
      </c>
      <c r="E6" s="239">
        <v>18523041318</v>
      </c>
      <c r="F6" s="244" t="s">
        <v>312</v>
      </c>
      <c r="G6" s="246">
        <v>43521</v>
      </c>
      <c r="H6" s="246">
        <v>43605</v>
      </c>
      <c r="I6" s="240" t="s">
        <v>309</v>
      </c>
      <c r="J6" s="240" t="s">
        <v>313</v>
      </c>
      <c r="K6" s="246">
        <v>43537</v>
      </c>
      <c r="L6" s="240">
        <v>5291114</v>
      </c>
      <c r="M6" s="133"/>
      <c r="N6" s="134"/>
    </row>
    <row r="7" spans="2:15" ht="24" x14ac:dyDescent="0.2">
      <c r="B7" s="132">
        <v>4</v>
      </c>
      <c r="C7" s="132">
        <v>750708</v>
      </c>
      <c r="D7" s="238" t="s">
        <v>486</v>
      </c>
      <c r="E7" s="239">
        <v>16544446228</v>
      </c>
      <c r="F7" s="244" t="s">
        <v>314</v>
      </c>
      <c r="G7" s="246">
        <v>43521</v>
      </c>
      <c r="H7" s="246">
        <v>43616</v>
      </c>
      <c r="I7" s="240" t="s">
        <v>309</v>
      </c>
      <c r="J7" s="240" t="s">
        <v>313</v>
      </c>
      <c r="K7" s="246">
        <v>43537</v>
      </c>
      <c r="L7" s="240">
        <v>5291114</v>
      </c>
      <c r="M7" s="134"/>
      <c r="N7" s="134"/>
    </row>
    <row r="8" spans="2:15" ht="24" x14ac:dyDescent="0.2">
      <c r="B8" s="132">
        <v>5</v>
      </c>
      <c r="C8" s="132">
        <v>750708</v>
      </c>
      <c r="D8" s="238" t="s">
        <v>486</v>
      </c>
      <c r="E8" s="239">
        <v>36064254066</v>
      </c>
      <c r="F8" s="244" t="s">
        <v>315</v>
      </c>
      <c r="G8" s="246">
        <v>43521</v>
      </c>
      <c r="H8" s="246">
        <v>43616</v>
      </c>
      <c r="I8" s="240" t="s">
        <v>309</v>
      </c>
      <c r="J8" s="240" t="s">
        <v>311</v>
      </c>
      <c r="K8" s="246">
        <v>43537</v>
      </c>
      <c r="L8" s="240">
        <v>5291114</v>
      </c>
      <c r="M8" s="134"/>
      <c r="N8" s="134"/>
    </row>
    <row r="9" spans="2:15" ht="24" x14ac:dyDescent="0.2">
      <c r="B9" s="132">
        <v>6</v>
      </c>
      <c r="C9" s="132">
        <v>750708</v>
      </c>
      <c r="D9" s="238" t="s">
        <v>486</v>
      </c>
      <c r="E9" s="239">
        <v>66850135958</v>
      </c>
      <c r="F9" s="244" t="s">
        <v>316</v>
      </c>
      <c r="G9" s="246">
        <v>43521</v>
      </c>
      <c r="H9" s="246">
        <v>43595</v>
      </c>
      <c r="I9" s="240" t="s">
        <v>309</v>
      </c>
      <c r="J9" s="240" t="s">
        <v>317</v>
      </c>
      <c r="K9" s="246">
        <v>43537</v>
      </c>
      <c r="L9" s="240">
        <v>5291114</v>
      </c>
      <c r="M9" s="134"/>
      <c r="N9" s="134"/>
    </row>
    <row r="10" spans="2:15" ht="24" x14ac:dyDescent="0.2">
      <c r="B10" s="132">
        <v>7</v>
      </c>
      <c r="C10" s="132">
        <v>750708</v>
      </c>
      <c r="D10" s="238" t="s">
        <v>486</v>
      </c>
      <c r="E10" s="239">
        <v>51970205032</v>
      </c>
      <c r="F10" s="244" t="s">
        <v>479</v>
      </c>
      <c r="G10" s="246">
        <v>43521</v>
      </c>
      <c r="H10" s="246">
        <v>43616</v>
      </c>
      <c r="I10" s="240" t="s">
        <v>309</v>
      </c>
      <c r="J10" s="240" t="s">
        <v>318</v>
      </c>
      <c r="K10" s="246">
        <v>43537</v>
      </c>
      <c r="L10" s="240">
        <v>5291114</v>
      </c>
      <c r="M10" s="134"/>
      <c r="N10" s="134"/>
    </row>
    <row r="11" spans="2:15" ht="24" x14ac:dyDescent="0.2">
      <c r="B11" s="132">
        <v>8</v>
      </c>
      <c r="C11" s="132">
        <v>750708</v>
      </c>
      <c r="D11" s="238" t="s">
        <v>486</v>
      </c>
      <c r="E11" s="239">
        <v>19403562268</v>
      </c>
      <c r="F11" s="244" t="s">
        <v>319</v>
      </c>
      <c r="G11" s="246">
        <v>43521</v>
      </c>
      <c r="H11" s="246">
        <v>43616</v>
      </c>
      <c r="I11" s="240" t="s">
        <v>309</v>
      </c>
      <c r="J11" s="240" t="s">
        <v>318</v>
      </c>
      <c r="K11" s="246">
        <v>43537</v>
      </c>
      <c r="L11" s="240">
        <v>5291114</v>
      </c>
      <c r="M11" s="134"/>
      <c r="N11" s="134"/>
    </row>
    <row r="12" spans="2:15" ht="24" x14ac:dyDescent="0.2">
      <c r="B12" s="132">
        <v>9</v>
      </c>
      <c r="C12" s="132">
        <v>750708</v>
      </c>
      <c r="D12" s="238" t="s">
        <v>486</v>
      </c>
      <c r="E12" s="239">
        <v>46279253198</v>
      </c>
      <c r="F12" s="244" t="s">
        <v>482</v>
      </c>
      <c r="G12" s="246">
        <v>43521</v>
      </c>
      <c r="H12" s="246">
        <v>43616</v>
      </c>
      <c r="I12" s="240" t="s">
        <v>309</v>
      </c>
      <c r="J12" s="240" t="s">
        <v>318</v>
      </c>
      <c r="K12" s="246">
        <v>43537</v>
      </c>
      <c r="L12" s="240">
        <v>5291114</v>
      </c>
      <c r="M12" s="134"/>
      <c r="N12" s="134"/>
    </row>
    <row r="13" spans="2:15" ht="24" x14ac:dyDescent="0.2">
      <c r="B13" s="132">
        <v>10</v>
      </c>
      <c r="C13" s="132">
        <v>750709</v>
      </c>
      <c r="D13" s="238" t="s">
        <v>486</v>
      </c>
      <c r="E13" s="240">
        <v>27418745514</v>
      </c>
      <c r="F13" s="243" t="s">
        <v>483</v>
      </c>
      <c r="G13" s="246">
        <v>43521</v>
      </c>
      <c r="H13" s="246">
        <v>43616</v>
      </c>
      <c r="I13" s="240" t="s">
        <v>309</v>
      </c>
      <c r="J13" s="247" t="s">
        <v>480</v>
      </c>
      <c r="K13" s="246">
        <v>43537</v>
      </c>
      <c r="L13" s="240">
        <v>5291114</v>
      </c>
      <c r="M13" s="134"/>
      <c r="N13" s="134"/>
    </row>
    <row r="14" spans="2:15" ht="25.5" x14ac:dyDescent="0.2">
      <c r="B14" s="132">
        <v>11</v>
      </c>
      <c r="C14" s="132">
        <v>750709</v>
      </c>
      <c r="D14" s="238" t="s">
        <v>486</v>
      </c>
      <c r="E14" s="241">
        <v>17404176606</v>
      </c>
      <c r="F14" s="245" t="s">
        <v>484</v>
      </c>
      <c r="G14" s="246">
        <v>43521</v>
      </c>
      <c r="H14" s="246">
        <v>43616</v>
      </c>
      <c r="I14" s="240" t="s">
        <v>309</v>
      </c>
      <c r="J14" s="247" t="s">
        <v>480</v>
      </c>
      <c r="K14" s="246">
        <v>43537</v>
      </c>
      <c r="L14" s="240">
        <v>5291114</v>
      </c>
      <c r="M14" s="134"/>
      <c r="N14" s="134"/>
    </row>
    <row r="15" spans="2:15" ht="24" x14ac:dyDescent="0.2">
      <c r="B15" s="132">
        <v>12</v>
      </c>
      <c r="C15" s="132">
        <v>750709</v>
      </c>
      <c r="D15" s="238" t="s">
        <v>486</v>
      </c>
      <c r="E15" s="241">
        <v>34915682952</v>
      </c>
      <c r="F15" s="245" t="s">
        <v>485</v>
      </c>
      <c r="G15" s="246">
        <v>43521</v>
      </c>
      <c r="H15" s="246">
        <v>43605</v>
      </c>
      <c r="I15" s="240" t="s">
        <v>309</v>
      </c>
      <c r="J15" s="241" t="s">
        <v>320</v>
      </c>
      <c r="K15" s="246">
        <v>43537</v>
      </c>
      <c r="L15" s="240">
        <v>5291114</v>
      </c>
      <c r="M15" s="134"/>
      <c r="N15" s="134"/>
    </row>
    <row r="16" spans="2:15" ht="12.75" x14ac:dyDescent="0.2">
      <c r="E16" s="236"/>
      <c r="F16" s="234"/>
      <c r="G16" s="233"/>
      <c r="M16" s="135"/>
    </row>
    <row r="17" spans="5:13" ht="15" x14ac:dyDescent="0.25">
      <c r="E17" s="236"/>
      <c r="F17" s="233"/>
      <c r="G17" s="233"/>
      <c r="M17" s="232" t="s">
        <v>45</v>
      </c>
    </row>
    <row r="18" spans="5:13" ht="15" x14ac:dyDescent="0.25">
      <c r="E18" s="236"/>
      <c r="F18" s="233"/>
      <c r="G18" s="233"/>
      <c r="M18" s="232" t="s">
        <v>321</v>
      </c>
    </row>
  </sheetData>
  <mergeCells count="1">
    <mergeCell ref="B2:N2"/>
  </mergeCells>
  <hyperlinks>
    <hyperlink ref="O2"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T28"/>
  <sheetViews>
    <sheetView workbookViewId="0">
      <selection activeCell="T1" sqref="T1"/>
    </sheetView>
  </sheetViews>
  <sheetFormatPr defaultRowHeight="12.75" x14ac:dyDescent="0.2"/>
  <cols>
    <col min="1" max="1" width="5.77734375" style="138" customWidth="1"/>
    <col min="2" max="2" width="8.88671875" style="138"/>
    <col min="3" max="3" width="3.44140625" style="138" customWidth="1"/>
    <col min="4" max="4" width="2.5546875" style="138" hidden="1" customWidth="1"/>
    <col min="5" max="5" width="0.33203125" style="138" customWidth="1"/>
    <col min="6" max="6" width="2.33203125" style="138" hidden="1" customWidth="1"/>
    <col min="7" max="7" width="4.33203125" style="138" customWidth="1"/>
    <col min="8" max="8" width="16.5546875" style="138" customWidth="1"/>
    <col min="9" max="9" width="4" style="138" customWidth="1"/>
    <col min="10" max="10" width="4.33203125" style="138" customWidth="1"/>
    <col min="11" max="11" width="8" style="138" customWidth="1"/>
    <col min="12" max="12" width="9.5546875" style="138" customWidth="1"/>
    <col min="13" max="13" width="8.88671875" style="138" customWidth="1"/>
    <col min="14" max="14" width="7.88671875" style="138" customWidth="1"/>
    <col min="15" max="15" width="8.88671875" style="138"/>
    <col min="16" max="16" width="3.88671875" style="138" customWidth="1"/>
    <col min="17" max="17" width="0.88671875" style="138" hidden="1" customWidth="1"/>
    <col min="18" max="18" width="8.88671875" style="138"/>
    <col min="19" max="19" width="9.77734375" style="138" customWidth="1"/>
    <col min="20" max="16384" width="8.88671875" style="138"/>
  </cols>
  <sheetData>
    <row r="1" spans="1:20" ht="15.75" x14ac:dyDescent="0.25">
      <c r="A1" s="420" t="s">
        <v>323</v>
      </c>
      <c r="B1" s="420"/>
      <c r="C1" s="420"/>
      <c r="D1" s="420"/>
      <c r="E1" s="420"/>
      <c r="F1" s="420"/>
      <c r="G1" s="420"/>
      <c r="H1" s="420"/>
      <c r="I1" s="420"/>
      <c r="J1" s="420"/>
      <c r="K1" s="420"/>
      <c r="L1" s="420"/>
      <c r="M1" s="420"/>
      <c r="N1" s="420"/>
      <c r="O1" s="420"/>
      <c r="P1" s="420"/>
      <c r="Q1" s="420"/>
      <c r="R1" s="420"/>
      <c r="S1" s="420"/>
      <c r="T1" s="1" t="s">
        <v>19</v>
      </c>
    </row>
    <row r="2" spans="1:20" x14ac:dyDescent="0.2">
      <c r="A2" s="430" t="s">
        <v>324</v>
      </c>
      <c r="B2" s="431"/>
      <c r="C2" s="431"/>
      <c r="D2" s="431"/>
      <c r="E2" s="431"/>
      <c r="F2" s="432"/>
      <c r="G2" s="420" t="s">
        <v>325</v>
      </c>
      <c r="H2" s="420" t="s">
        <v>326</v>
      </c>
      <c r="I2" s="420" t="s">
        <v>327</v>
      </c>
      <c r="J2" s="420"/>
      <c r="K2" s="436" t="s">
        <v>328</v>
      </c>
      <c r="L2" s="436" t="s">
        <v>329</v>
      </c>
      <c r="M2" s="420" t="s">
        <v>330</v>
      </c>
      <c r="N2" s="420" t="s">
        <v>290</v>
      </c>
      <c r="O2" s="430" t="s">
        <v>331</v>
      </c>
      <c r="P2" s="431"/>
      <c r="Q2" s="432"/>
      <c r="R2" s="420" t="s">
        <v>332</v>
      </c>
      <c r="S2" s="420"/>
    </row>
    <row r="3" spans="1:20" x14ac:dyDescent="0.2">
      <c r="A3" s="433"/>
      <c r="B3" s="434"/>
      <c r="C3" s="434"/>
      <c r="D3" s="434"/>
      <c r="E3" s="434"/>
      <c r="F3" s="435"/>
      <c r="G3" s="420"/>
      <c r="H3" s="420"/>
      <c r="I3" s="129" t="s">
        <v>333</v>
      </c>
      <c r="J3" s="129" t="s">
        <v>334</v>
      </c>
      <c r="K3" s="437"/>
      <c r="L3" s="437"/>
      <c r="M3" s="420"/>
      <c r="N3" s="420"/>
      <c r="O3" s="433"/>
      <c r="P3" s="434"/>
      <c r="Q3" s="435"/>
      <c r="R3" s="420"/>
      <c r="S3" s="420"/>
    </row>
    <row r="4" spans="1:20" x14ac:dyDescent="0.2">
      <c r="A4" s="439">
        <v>1</v>
      </c>
      <c r="B4" s="442" t="s">
        <v>43</v>
      </c>
      <c r="C4" s="442"/>
      <c r="D4" s="442"/>
      <c r="E4" s="139"/>
      <c r="F4" s="139"/>
      <c r="G4" s="129">
        <v>9</v>
      </c>
      <c r="H4" s="140" t="s">
        <v>335</v>
      </c>
      <c r="I4" s="137">
        <v>10</v>
      </c>
      <c r="J4" s="137">
        <v>8</v>
      </c>
      <c r="K4" s="141">
        <v>2</v>
      </c>
      <c r="L4" s="129" t="s">
        <v>336</v>
      </c>
      <c r="M4" s="443">
        <v>43162</v>
      </c>
      <c r="N4" s="443">
        <v>43254</v>
      </c>
      <c r="O4" s="444" t="s">
        <v>337</v>
      </c>
      <c r="P4" s="444"/>
      <c r="Q4" s="444"/>
      <c r="R4" s="438" t="s">
        <v>338</v>
      </c>
      <c r="S4" s="438"/>
    </row>
    <row r="5" spans="1:20" x14ac:dyDescent="0.2">
      <c r="A5" s="440"/>
      <c r="B5" s="442"/>
      <c r="C5" s="442"/>
      <c r="D5" s="442"/>
      <c r="E5" s="139"/>
      <c r="F5" s="139"/>
      <c r="G5" s="129">
        <v>9</v>
      </c>
      <c r="H5" s="140" t="s">
        <v>339</v>
      </c>
      <c r="I5" s="137">
        <v>7</v>
      </c>
      <c r="J5" s="137">
        <v>9</v>
      </c>
      <c r="K5" s="141">
        <v>2</v>
      </c>
      <c r="L5" s="129" t="s">
        <v>336</v>
      </c>
      <c r="M5" s="443"/>
      <c r="N5" s="443"/>
      <c r="O5" s="444" t="s">
        <v>340</v>
      </c>
      <c r="P5" s="444"/>
      <c r="Q5" s="444"/>
      <c r="R5" s="438" t="s">
        <v>338</v>
      </c>
      <c r="S5" s="438"/>
    </row>
    <row r="6" spans="1:20" x14ac:dyDescent="0.2">
      <c r="A6" s="440"/>
      <c r="B6" s="442"/>
      <c r="C6" s="442"/>
      <c r="D6" s="442"/>
      <c r="E6" s="139"/>
      <c r="F6" s="139"/>
      <c r="G6" s="129">
        <v>9</v>
      </c>
      <c r="H6" s="140" t="s">
        <v>341</v>
      </c>
      <c r="I6" s="137">
        <v>4</v>
      </c>
      <c r="J6" s="137">
        <v>6</v>
      </c>
      <c r="K6" s="141">
        <v>2</v>
      </c>
      <c r="L6" s="129" t="s">
        <v>336</v>
      </c>
      <c r="M6" s="443"/>
      <c r="N6" s="443"/>
      <c r="O6" s="142" t="s">
        <v>342</v>
      </c>
      <c r="P6" s="142"/>
      <c r="Q6" s="142"/>
      <c r="R6" s="438" t="s">
        <v>338</v>
      </c>
      <c r="S6" s="438"/>
    </row>
    <row r="7" spans="1:20" x14ac:dyDescent="0.2">
      <c r="A7" s="440"/>
      <c r="B7" s="442"/>
      <c r="C7" s="442"/>
      <c r="D7" s="442"/>
      <c r="E7" s="139"/>
      <c r="F7" s="139"/>
      <c r="G7" s="129">
        <v>9</v>
      </c>
      <c r="H7" s="140" t="s">
        <v>343</v>
      </c>
      <c r="I7" s="137">
        <v>10</v>
      </c>
      <c r="J7" s="137">
        <v>13</v>
      </c>
      <c r="K7" s="141">
        <v>2</v>
      </c>
      <c r="L7" s="129" t="s">
        <v>336</v>
      </c>
      <c r="M7" s="443"/>
      <c r="N7" s="443"/>
      <c r="O7" s="142" t="s">
        <v>344</v>
      </c>
      <c r="P7" s="142"/>
      <c r="Q7" s="142"/>
      <c r="R7" s="438" t="s">
        <v>338</v>
      </c>
      <c r="S7" s="438"/>
    </row>
    <row r="8" spans="1:20" x14ac:dyDescent="0.2">
      <c r="A8" s="440"/>
      <c r="B8" s="442"/>
      <c r="C8" s="442"/>
      <c r="D8" s="442"/>
      <c r="E8" s="139"/>
      <c r="F8" s="139"/>
      <c r="G8" s="129">
        <v>9</v>
      </c>
      <c r="H8" s="140" t="s">
        <v>345</v>
      </c>
      <c r="I8" s="137">
        <v>5</v>
      </c>
      <c r="J8" s="137">
        <v>9</v>
      </c>
      <c r="K8" s="141">
        <v>2</v>
      </c>
      <c r="L8" s="129" t="s">
        <v>336</v>
      </c>
      <c r="M8" s="443"/>
      <c r="N8" s="443"/>
      <c r="O8" s="142" t="s">
        <v>346</v>
      </c>
      <c r="P8" s="142"/>
      <c r="Q8" s="142"/>
      <c r="R8" s="438" t="s">
        <v>338</v>
      </c>
      <c r="S8" s="438"/>
    </row>
    <row r="9" spans="1:20" x14ac:dyDescent="0.2">
      <c r="A9" s="440"/>
      <c r="B9" s="442"/>
      <c r="C9" s="442"/>
      <c r="D9" s="442"/>
      <c r="E9" s="139"/>
      <c r="F9" s="139"/>
      <c r="G9" s="129">
        <v>10</v>
      </c>
      <c r="H9" s="140" t="s">
        <v>341</v>
      </c>
      <c r="I9" s="137">
        <v>0</v>
      </c>
      <c r="J9" s="137">
        <v>13</v>
      </c>
      <c r="K9" s="141">
        <v>2</v>
      </c>
      <c r="L9" s="129" t="s">
        <v>336</v>
      </c>
      <c r="M9" s="443"/>
      <c r="N9" s="443"/>
      <c r="O9" s="142" t="s">
        <v>342</v>
      </c>
      <c r="P9" s="142"/>
      <c r="Q9" s="142"/>
      <c r="R9" s="438" t="s">
        <v>338</v>
      </c>
      <c r="S9" s="438"/>
    </row>
    <row r="10" spans="1:20" x14ac:dyDescent="0.2">
      <c r="A10" s="440"/>
      <c r="B10" s="442"/>
      <c r="C10" s="442"/>
      <c r="D10" s="442"/>
      <c r="E10" s="139"/>
      <c r="F10" s="139"/>
      <c r="G10" s="129">
        <v>10</v>
      </c>
      <c r="H10" s="140" t="s">
        <v>335</v>
      </c>
      <c r="I10" s="137">
        <v>7</v>
      </c>
      <c r="J10" s="137">
        <v>11</v>
      </c>
      <c r="K10" s="141">
        <v>2</v>
      </c>
      <c r="L10" s="129" t="s">
        <v>336</v>
      </c>
      <c r="M10" s="443"/>
      <c r="N10" s="443"/>
      <c r="O10" s="142" t="s">
        <v>337</v>
      </c>
      <c r="P10" s="142"/>
      <c r="Q10" s="142"/>
      <c r="R10" s="438" t="s">
        <v>338</v>
      </c>
      <c r="S10" s="438"/>
    </row>
    <row r="11" spans="1:20" x14ac:dyDescent="0.2">
      <c r="A11" s="440"/>
      <c r="B11" s="442"/>
      <c r="C11" s="442"/>
      <c r="D11" s="442"/>
      <c r="E11" s="139"/>
      <c r="F11" s="139"/>
      <c r="G11" s="129">
        <v>10</v>
      </c>
      <c r="H11" s="140" t="s">
        <v>343</v>
      </c>
      <c r="I11" s="137">
        <v>4</v>
      </c>
      <c r="J11" s="137">
        <v>8</v>
      </c>
      <c r="K11" s="141">
        <v>2</v>
      </c>
      <c r="L11" s="129" t="s">
        <v>336</v>
      </c>
      <c r="M11" s="443"/>
      <c r="N11" s="443"/>
      <c r="O11" s="142" t="s">
        <v>347</v>
      </c>
      <c r="P11" s="142"/>
      <c r="Q11" s="142"/>
      <c r="R11" s="438" t="s">
        <v>338</v>
      </c>
      <c r="S11" s="438"/>
    </row>
    <row r="12" spans="1:20" x14ac:dyDescent="0.2">
      <c r="A12" s="440"/>
      <c r="B12" s="442"/>
      <c r="C12" s="442"/>
      <c r="D12" s="442"/>
      <c r="E12" s="139"/>
      <c r="F12" s="139"/>
      <c r="G12" s="129">
        <v>10</v>
      </c>
      <c r="H12" s="140" t="s">
        <v>345</v>
      </c>
      <c r="I12" s="129">
        <v>17</v>
      </c>
      <c r="J12" s="129">
        <v>8</v>
      </c>
      <c r="K12" s="141">
        <v>2</v>
      </c>
      <c r="L12" s="129" t="s">
        <v>336</v>
      </c>
      <c r="M12" s="443"/>
      <c r="N12" s="443"/>
      <c r="O12" s="142" t="s">
        <v>348</v>
      </c>
      <c r="P12" s="142"/>
      <c r="Q12" s="142"/>
      <c r="R12" s="438" t="s">
        <v>338</v>
      </c>
      <c r="S12" s="438"/>
    </row>
    <row r="13" spans="1:20" x14ac:dyDescent="0.2">
      <c r="A13" s="440"/>
      <c r="B13" s="442"/>
      <c r="C13" s="442"/>
      <c r="D13" s="442"/>
      <c r="E13" s="139"/>
      <c r="F13" s="139"/>
      <c r="G13" s="129">
        <v>11</v>
      </c>
      <c r="H13" s="140" t="s">
        <v>349</v>
      </c>
      <c r="I13" s="129">
        <v>1</v>
      </c>
      <c r="J13" s="129">
        <v>11</v>
      </c>
      <c r="K13" s="129">
        <v>2</v>
      </c>
      <c r="L13" s="129" t="s">
        <v>336</v>
      </c>
      <c r="M13" s="443"/>
      <c r="N13" s="443"/>
      <c r="O13" s="142" t="s">
        <v>350</v>
      </c>
      <c r="P13" s="142"/>
      <c r="Q13" s="142"/>
      <c r="R13" s="438" t="s">
        <v>338</v>
      </c>
      <c r="S13" s="438"/>
    </row>
    <row r="14" spans="1:20" x14ac:dyDescent="0.2">
      <c r="A14" s="440"/>
      <c r="B14" s="442"/>
      <c r="C14" s="442"/>
      <c r="D14" s="442"/>
      <c r="E14" s="139"/>
      <c r="F14" s="139"/>
      <c r="G14" s="129">
        <v>11</v>
      </c>
      <c r="H14" s="140" t="s">
        <v>351</v>
      </c>
      <c r="I14" s="129">
        <v>1</v>
      </c>
      <c r="J14" s="129">
        <v>11</v>
      </c>
      <c r="K14" s="129">
        <v>2</v>
      </c>
      <c r="L14" s="129" t="s">
        <v>336</v>
      </c>
      <c r="M14" s="443"/>
      <c r="N14" s="443"/>
      <c r="O14" s="142" t="s">
        <v>350</v>
      </c>
      <c r="P14" s="142"/>
      <c r="Q14" s="142"/>
      <c r="R14" s="438" t="s">
        <v>338</v>
      </c>
      <c r="S14" s="438"/>
    </row>
    <row r="15" spans="1:20" x14ac:dyDescent="0.2">
      <c r="A15" s="440"/>
      <c r="B15" s="442"/>
      <c r="C15" s="442"/>
      <c r="D15" s="442"/>
      <c r="E15" s="139"/>
      <c r="F15" s="139"/>
      <c r="G15" s="129">
        <v>11</v>
      </c>
      <c r="H15" s="140" t="s">
        <v>343</v>
      </c>
      <c r="I15" s="129">
        <v>0</v>
      </c>
      <c r="J15" s="129">
        <v>12</v>
      </c>
      <c r="K15" s="129">
        <v>2</v>
      </c>
      <c r="L15" s="129" t="s">
        <v>336</v>
      </c>
      <c r="M15" s="443"/>
      <c r="N15" s="443"/>
      <c r="O15" s="142" t="s">
        <v>347</v>
      </c>
      <c r="P15" s="142"/>
      <c r="Q15" s="142"/>
      <c r="R15" s="438" t="s">
        <v>338</v>
      </c>
      <c r="S15" s="438"/>
    </row>
    <row r="16" spans="1:20" x14ac:dyDescent="0.2">
      <c r="A16" s="440"/>
      <c r="B16" s="442"/>
      <c r="C16" s="442"/>
      <c r="D16" s="442"/>
      <c r="E16" s="139"/>
      <c r="F16" s="139"/>
      <c r="G16" s="129">
        <v>11</v>
      </c>
      <c r="H16" s="140" t="s">
        <v>335</v>
      </c>
      <c r="I16" s="129">
        <v>3</v>
      </c>
      <c r="J16" s="129">
        <v>19</v>
      </c>
      <c r="K16" s="129">
        <v>2</v>
      </c>
      <c r="L16" s="129" t="s">
        <v>336</v>
      </c>
      <c r="M16" s="443"/>
      <c r="N16" s="443"/>
      <c r="O16" s="142" t="s">
        <v>337</v>
      </c>
      <c r="P16" s="142"/>
      <c r="Q16" s="142"/>
      <c r="R16" s="438" t="s">
        <v>338</v>
      </c>
      <c r="S16" s="438"/>
    </row>
    <row r="17" spans="1:19" x14ac:dyDescent="0.2">
      <c r="A17" s="440"/>
      <c r="B17" s="442"/>
      <c r="C17" s="442"/>
      <c r="D17" s="442"/>
      <c r="E17" s="139"/>
      <c r="F17" s="139"/>
      <c r="G17" s="129">
        <v>12</v>
      </c>
      <c r="H17" s="140" t="s">
        <v>345</v>
      </c>
      <c r="I17" s="129">
        <v>15</v>
      </c>
      <c r="J17" s="129">
        <v>8</v>
      </c>
      <c r="K17" s="129">
        <v>2</v>
      </c>
      <c r="L17" s="129" t="s">
        <v>336</v>
      </c>
      <c r="M17" s="443"/>
      <c r="N17" s="443"/>
      <c r="O17" s="444" t="s">
        <v>348</v>
      </c>
      <c r="P17" s="444"/>
      <c r="Q17" s="444"/>
      <c r="R17" s="438" t="s">
        <v>338</v>
      </c>
      <c r="S17" s="438"/>
    </row>
    <row r="18" spans="1:19" x14ac:dyDescent="0.2">
      <c r="A18" s="440"/>
      <c r="B18" s="442"/>
      <c r="C18" s="442"/>
      <c r="D18" s="442"/>
      <c r="E18" s="143"/>
      <c r="F18" s="143"/>
      <c r="G18" s="129"/>
      <c r="H18" s="140"/>
      <c r="I18" s="129"/>
      <c r="J18" s="129"/>
      <c r="K18" s="129"/>
      <c r="L18" s="129"/>
      <c r="M18" s="443"/>
      <c r="N18" s="443"/>
      <c r="O18" s="444"/>
      <c r="P18" s="444"/>
      <c r="Q18" s="444"/>
      <c r="R18" s="438"/>
      <c r="S18" s="438"/>
    </row>
    <row r="19" spans="1:19" x14ac:dyDescent="0.2">
      <c r="A19" s="440"/>
      <c r="B19" s="442"/>
      <c r="C19" s="442"/>
      <c r="D19" s="442"/>
      <c r="E19" s="143"/>
      <c r="F19" s="143"/>
      <c r="G19" s="129"/>
      <c r="H19" s="140"/>
      <c r="I19" s="129"/>
      <c r="J19" s="129"/>
      <c r="K19" s="129"/>
      <c r="L19" s="129"/>
      <c r="M19" s="443"/>
      <c r="N19" s="443"/>
      <c r="O19" s="420"/>
      <c r="P19" s="420"/>
      <c r="Q19" s="420"/>
      <c r="R19" s="438"/>
      <c r="S19" s="438"/>
    </row>
    <row r="20" spans="1:19" x14ac:dyDescent="0.2">
      <c r="A20" s="440"/>
      <c r="B20" s="442"/>
      <c r="C20" s="442"/>
      <c r="D20" s="442"/>
      <c r="E20" s="143"/>
      <c r="F20" s="143"/>
      <c r="G20" s="129"/>
      <c r="H20" s="140"/>
      <c r="I20" s="129"/>
      <c r="J20" s="129"/>
      <c r="K20" s="129"/>
      <c r="L20" s="129"/>
      <c r="M20" s="443"/>
      <c r="N20" s="443"/>
      <c r="O20" s="420"/>
      <c r="P20" s="420"/>
      <c r="Q20" s="420"/>
      <c r="R20" s="438"/>
      <c r="S20" s="438"/>
    </row>
    <row r="21" spans="1:19" x14ac:dyDescent="0.2">
      <c r="A21" s="440"/>
      <c r="B21" s="442"/>
      <c r="C21" s="442"/>
      <c r="D21" s="442"/>
      <c r="E21" s="143"/>
      <c r="F21" s="143"/>
      <c r="G21" s="129"/>
      <c r="H21" s="140"/>
      <c r="I21" s="129"/>
      <c r="J21" s="129"/>
      <c r="K21" s="129"/>
      <c r="L21" s="129"/>
      <c r="M21" s="443"/>
      <c r="N21" s="443"/>
      <c r="O21" s="420"/>
      <c r="P21" s="420"/>
      <c r="Q21" s="420"/>
      <c r="R21" s="438"/>
      <c r="S21" s="438"/>
    </row>
    <row r="22" spans="1:19" x14ac:dyDescent="0.2">
      <c r="A22" s="440"/>
      <c r="B22" s="442"/>
      <c r="C22" s="442"/>
      <c r="D22" s="442"/>
      <c r="E22" s="143"/>
      <c r="F22" s="143"/>
      <c r="G22" s="129"/>
      <c r="H22" s="140"/>
      <c r="I22" s="129"/>
      <c r="J22" s="129"/>
      <c r="K22" s="129"/>
      <c r="L22" s="129"/>
      <c r="M22" s="443"/>
      <c r="N22" s="443"/>
      <c r="O22" s="420"/>
      <c r="P22" s="420"/>
      <c r="Q22" s="420"/>
      <c r="R22" s="438"/>
      <c r="S22" s="438"/>
    </row>
    <row r="23" spans="1:19" x14ac:dyDescent="0.2">
      <c r="A23" s="440"/>
      <c r="B23" s="442"/>
      <c r="C23" s="442"/>
      <c r="D23" s="442"/>
      <c r="E23" s="143"/>
      <c r="F23" s="143"/>
      <c r="G23" s="129"/>
      <c r="H23" s="140"/>
      <c r="I23" s="129"/>
      <c r="J23" s="129"/>
      <c r="K23" s="129"/>
      <c r="L23" s="129"/>
      <c r="M23" s="443"/>
      <c r="N23" s="443"/>
      <c r="O23" s="420"/>
      <c r="P23" s="420"/>
      <c r="Q23" s="144"/>
      <c r="R23" s="438"/>
      <c r="S23" s="438"/>
    </row>
    <row r="24" spans="1:19" x14ac:dyDescent="0.2">
      <c r="A24" s="440"/>
      <c r="B24" s="442"/>
      <c r="C24" s="442"/>
      <c r="D24" s="442"/>
      <c r="E24" s="143"/>
      <c r="F24" s="143"/>
      <c r="G24" s="129"/>
      <c r="H24" s="140"/>
      <c r="I24" s="129"/>
      <c r="J24" s="129"/>
      <c r="K24" s="129"/>
      <c r="L24" s="129"/>
      <c r="M24" s="443"/>
      <c r="N24" s="443"/>
      <c r="O24" s="420"/>
      <c r="P24" s="420"/>
      <c r="Q24" s="420"/>
      <c r="R24" s="438"/>
      <c r="S24" s="438"/>
    </row>
    <row r="25" spans="1:19" x14ac:dyDescent="0.2">
      <c r="A25" s="440"/>
      <c r="B25" s="442"/>
      <c r="C25" s="442"/>
      <c r="D25" s="442"/>
      <c r="E25" s="143"/>
      <c r="F25" s="143"/>
      <c r="G25" s="129"/>
      <c r="H25" s="140"/>
      <c r="I25" s="129"/>
      <c r="J25" s="129"/>
      <c r="K25" s="129"/>
      <c r="L25" s="129"/>
      <c r="M25" s="443"/>
      <c r="N25" s="443"/>
      <c r="O25" s="420"/>
      <c r="P25" s="420"/>
      <c r="Q25" s="420"/>
      <c r="R25" s="438"/>
      <c r="S25" s="438"/>
    </row>
    <row r="26" spans="1:19" x14ac:dyDescent="0.2">
      <c r="A26" s="440"/>
      <c r="B26" s="442"/>
      <c r="C26" s="442"/>
      <c r="D26" s="442"/>
      <c r="E26" s="143"/>
      <c r="F26" s="143"/>
      <c r="G26" s="129"/>
      <c r="H26" s="140"/>
      <c r="I26" s="129"/>
      <c r="J26" s="129"/>
      <c r="K26" s="129"/>
      <c r="L26" s="129"/>
      <c r="M26" s="443"/>
      <c r="N26" s="443"/>
      <c r="O26" s="420"/>
      <c r="P26" s="420"/>
      <c r="Q26" s="420"/>
      <c r="R26" s="438"/>
      <c r="S26" s="438"/>
    </row>
    <row r="27" spans="1:19" x14ac:dyDescent="0.2">
      <c r="A27" s="440"/>
      <c r="B27" s="442"/>
      <c r="C27" s="442"/>
      <c r="D27" s="442"/>
      <c r="E27" s="143"/>
      <c r="F27" s="143"/>
      <c r="G27" s="129"/>
      <c r="H27" s="140"/>
      <c r="I27" s="129"/>
      <c r="J27" s="129"/>
      <c r="K27" s="129"/>
      <c r="L27" s="129"/>
      <c r="M27" s="443"/>
      <c r="N27" s="443"/>
      <c r="O27" s="420"/>
      <c r="P27" s="420"/>
      <c r="Q27" s="420"/>
      <c r="R27" s="438"/>
      <c r="S27" s="438"/>
    </row>
    <row r="28" spans="1:19" x14ac:dyDescent="0.2">
      <c r="A28" s="441"/>
      <c r="B28" s="442"/>
      <c r="C28" s="442"/>
      <c r="D28" s="442"/>
      <c r="E28" s="143"/>
      <c r="F28" s="143"/>
      <c r="G28" s="129"/>
      <c r="H28" s="140"/>
      <c r="I28" s="129"/>
      <c r="J28" s="129"/>
      <c r="K28" s="129"/>
      <c r="L28" s="129"/>
      <c r="M28" s="443"/>
      <c r="N28" s="443"/>
      <c r="O28" s="420"/>
      <c r="P28" s="420"/>
      <c r="Q28" s="144"/>
      <c r="R28" s="438"/>
      <c r="S28" s="438"/>
    </row>
  </sheetData>
  <mergeCells count="54">
    <mergeCell ref="O27:Q27"/>
    <mergeCell ref="R27:S27"/>
    <mergeCell ref="O28:P28"/>
    <mergeCell ref="R28:S28"/>
    <mergeCell ref="O24:Q24"/>
    <mergeCell ref="R24:S24"/>
    <mergeCell ref="O25:Q25"/>
    <mergeCell ref="R25:S25"/>
    <mergeCell ref="O26:Q26"/>
    <mergeCell ref="R26:S26"/>
    <mergeCell ref="O21:Q21"/>
    <mergeCell ref="R21:S21"/>
    <mergeCell ref="O22:Q22"/>
    <mergeCell ref="R22:S22"/>
    <mergeCell ref="O23:P23"/>
    <mergeCell ref="R23:S23"/>
    <mergeCell ref="O18:Q18"/>
    <mergeCell ref="R18:S18"/>
    <mergeCell ref="O19:Q19"/>
    <mergeCell ref="R19:S19"/>
    <mergeCell ref="O20:Q20"/>
    <mergeCell ref="R20:S20"/>
    <mergeCell ref="R13:S13"/>
    <mergeCell ref="R14:S14"/>
    <mergeCell ref="R15:S15"/>
    <mergeCell ref="R16:S16"/>
    <mergeCell ref="O17:Q17"/>
    <mergeCell ref="R17:S17"/>
    <mergeCell ref="R12:S12"/>
    <mergeCell ref="R2:S3"/>
    <mergeCell ref="A4:A28"/>
    <mergeCell ref="B4:D28"/>
    <mergeCell ref="M4:M28"/>
    <mergeCell ref="N4:N28"/>
    <mergeCell ref="O4:Q4"/>
    <mergeCell ref="R4:S4"/>
    <mergeCell ref="O5:Q5"/>
    <mergeCell ref="R5:S5"/>
    <mergeCell ref="R6:S6"/>
    <mergeCell ref="R7:S7"/>
    <mergeCell ref="R8:S8"/>
    <mergeCell ref="R9:S9"/>
    <mergeCell ref="R10:S10"/>
    <mergeCell ref="R11:S11"/>
    <mergeCell ref="A1:S1"/>
    <mergeCell ref="A2:F3"/>
    <mergeCell ref="G2:G3"/>
    <mergeCell ref="H2:H3"/>
    <mergeCell ref="I2:J2"/>
    <mergeCell ref="K2:K3"/>
    <mergeCell ref="L2:L3"/>
    <mergeCell ref="M2:M3"/>
    <mergeCell ref="N2:N3"/>
    <mergeCell ref="O2:Q3"/>
  </mergeCells>
  <hyperlinks>
    <hyperlink ref="T1"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39"/>
  <sheetViews>
    <sheetView workbookViewId="0">
      <selection activeCell="C16" sqref="C16"/>
    </sheetView>
  </sheetViews>
  <sheetFormatPr defaultRowHeight="15.75" x14ac:dyDescent="0.3"/>
  <cols>
    <col min="1" max="1" width="85.6640625" customWidth="1"/>
  </cols>
  <sheetData>
    <row r="1" spans="1:3" ht="16.5" x14ac:dyDescent="0.3">
      <c r="A1" s="145" t="s">
        <v>76</v>
      </c>
      <c r="B1" s="1" t="s">
        <v>19</v>
      </c>
    </row>
    <row r="2" spans="1:3" x14ac:dyDescent="0.3">
      <c r="A2" s="63" t="s">
        <v>353</v>
      </c>
    </row>
    <row r="3" spans="1:3" x14ac:dyDescent="0.3">
      <c r="A3" s="63" t="s">
        <v>354</v>
      </c>
    </row>
    <row r="4" spans="1:3" x14ac:dyDescent="0.3">
      <c r="A4" s="146"/>
    </row>
    <row r="5" spans="1:3" x14ac:dyDescent="0.3">
      <c r="A5" s="63"/>
    </row>
    <row r="6" spans="1:3" x14ac:dyDescent="0.3">
      <c r="A6" s="76" t="s">
        <v>355</v>
      </c>
    </row>
    <row r="7" spans="1:3" x14ac:dyDescent="0.3">
      <c r="A7" s="146"/>
    </row>
    <row r="8" spans="1:3" ht="35.25" customHeight="1" x14ac:dyDescent="0.3">
      <c r="A8" s="149" t="s">
        <v>356</v>
      </c>
      <c r="C8" s="148"/>
    </row>
    <row r="9" spans="1:3" ht="38.25" customHeight="1" x14ac:dyDescent="0.3">
      <c r="A9" s="149" t="s">
        <v>357</v>
      </c>
    </row>
    <row r="10" spans="1:3" ht="24" customHeight="1" x14ac:dyDescent="0.3">
      <c r="A10" s="149" t="s">
        <v>358</v>
      </c>
    </row>
    <row r="11" spans="1:3" x14ac:dyDescent="0.3">
      <c r="A11" s="149" t="s">
        <v>359</v>
      </c>
    </row>
    <row r="12" spans="1:3" x14ac:dyDescent="0.3">
      <c r="A12" s="149" t="s">
        <v>360</v>
      </c>
    </row>
    <row r="13" spans="1:3" x14ac:dyDescent="0.3">
      <c r="A13" s="149" t="s">
        <v>361</v>
      </c>
    </row>
    <row r="14" spans="1:3" x14ac:dyDescent="0.3">
      <c r="A14" s="149" t="s">
        <v>362</v>
      </c>
    </row>
    <row r="15" spans="1:3" ht="30" x14ac:dyDescent="0.3">
      <c r="A15" s="149" t="s">
        <v>363</v>
      </c>
    </row>
    <row r="16" spans="1:3" x14ac:dyDescent="0.3">
      <c r="A16" s="150" t="s">
        <v>364</v>
      </c>
    </row>
    <row r="17" spans="1:1" x14ac:dyDescent="0.3">
      <c r="A17" s="146"/>
    </row>
    <row r="18" spans="1:1" x14ac:dyDescent="0.3">
      <c r="A18" s="146"/>
    </row>
    <row r="19" spans="1:1" x14ac:dyDescent="0.3">
      <c r="A19" s="146"/>
    </row>
    <row r="20" spans="1:1" x14ac:dyDescent="0.3">
      <c r="A20" s="147" t="s">
        <v>365</v>
      </c>
    </row>
    <row r="21" spans="1:1" x14ac:dyDescent="0.3">
      <c r="A21" s="147" t="s">
        <v>367</v>
      </c>
    </row>
    <row r="22" spans="1:1" x14ac:dyDescent="0.3">
      <c r="A22" s="136"/>
    </row>
    <row r="23" spans="1:1" x14ac:dyDescent="0.3">
      <c r="A23" s="136"/>
    </row>
    <row r="24" spans="1:1" x14ac:dyDescent="0.3">
      <c r="A24" s="136"/>
    </row>
    <row r="25" spans="1:1" x14ac:dyDescent="0.3">
      <c r="A25" s="136"/>
    </row>
    <row r="26" spans="1:1" x14ac:dyDescent="0.3">
      <c r="A26" s="136"/>
    </row>
    <row r="27" spans="1:1" x14ac:dyDescent="0.3">
      <c r="A27" s="136"/>
    </row>
    <row r="28" spans="1:1" x14ac:dyDescent="0.3">
      <c r="A28" s="136"/>
    </row>
    <row r="29" spans="1:1" x14ac:dyDescent="0.3">
      <c r="A29" s="136"/>
    </row>
    <row r="30" spans="1:1" x14ac:dyDescent="0.3">
      <c r="A30" s="136"/>
    </row>
    <row r="31" spans="1:1" x14ac:dyDescent="0.3">
      <c r="A31" s="136"/>
    </row>
    <row r="32" spans="1:1" x14ac:dyDescent="0.3">
      <c r="A32" s="136"/>
    </row>
    <row r="33" spans="1:1" x14ac:dyDescent="0.3">
      <c r="A33" s="136"/>
    </row>
    <row r="34" spans="1:1" x14ac:dyDescent="0.3">
      <c r="A34" s="63"/>
    </row>
    <row r="35" spans="1:1" x14ac:dyDescent="0.3">
      <c r="A35" s="63"/>
    </row>
    <row r="36" spans="1:1" x14ac:dyDescent="0.3">
      <c r="A36" s="63"/>
    </row>
    <row r="37" spans="1:1" x14ac:dyDescent="0.3">
      <c r="A37" s="63"/>
    </row>
    <row r="38" spans="1:1" x14ac:dyDescent="0.3">
      <c r="A38" s="65"/>
    </row>
    <row r="39" spans="1:1" x14ac:dyDescent="0.3">
      <c r="A39" s="136"/>
    </row>
    <row r="40" spans="1:1" x14ac:dyDescent="0.3">
      <c r="A40" s="136"/>
    </row>
    <row r="41" spans="1:1" x14ac:dyDescent="0.3">
      <c r="A41" s="136"/>
    </row>
    <row r="42" spans="1:1" x14ac:dyDescent="0.3">
      <c r="A42" s="136"/>
    </row>
    <row r="43" spans="1:1" x14ac:dyDescent="0.3">
      <c r="A43" s="136"/>
    </row>
    <row r="44" spans="1:1" x14ac:dyDescent="0.3">
      <c r="A44" s="65"/>
    </row>
    <row r="45" spans="1:1" x14ac:dyDescent="0.3">
      <c r="A45" s="65"/>
    </row>
    <row r="46" spans="1:1" x14ac:dyDescent="0.3">
      <c r="A46" s="136"/>
    </row>
    <row r="47" spans="1:1" x14ac:dyDescent="0.3">
      <c r="A47" s="136"/>
    </row>
    <row r="48" spans="1:1" x14ac:dyDescent="0.3">
      <c r="A48" s="136"/>
    </row>
    <row r="49" spans="1:1" x14ac:dyDescent="0.3">
      <c r="A49" s="136"/>
    </row>
    <row r="50" spans="1:1" x14ac:dyDescent="0.3">
      <c r="A50" s="65"/>
    </row>
    <row r="51" spans="1:1" x14ac:dyDescent="0.3">
      <c r="A51" s="65"/>
    </row>
    <row r="52" spans="1:1" x14ac:dyDescent="0.3">
      <c r="A52" s="136"/>
    </row>
    <row r="53" spans="1:1" x14ac:dyDescent="0.3">
      <c r="A53" s="136"/>
    </row>
    <row r="54" spans="1:1" x14ac:dyDescent="0.3">
      <c r="A54" s="136"/>
    </row>
    <row r="55" spans="1:1" x14ac:dyDescent="0.3">
      <c r="A55" s="136"/>
    </row>
    <row r="56" spans="1:1" x14ac:dyDescent="0.3">
      <c r="A56" s="65"/>
    </row>
    <row r="57" spans="1:1" x14ac:dyDescent="0.3">
      <c r="A57" s="65"/>
    </row>
    <row r="58" spans="1:1" x14ac:dyDescent="0.3">
      <c r="A58" s="65"/>
    </row>
    <row r="59" spans="1:1" x14ac:dyDescent="0.3">
      <c r="A59" s="65"/>
    </row>
    <row r="60" spans="1:1" x14ac:dyDescent="0.3">
      <c r="A60" s="136"/>
    </row>
    <row r="61" spans="1:1" x14ac:dyDescent="0.3">
      <c r="A61" s="63"/>
    </row>
    <row r="62" spans="1:1" x14ac:dyDescent="0.3">
      <c r="A62" s="63"/>
    </row>
    <row r="63" spans="1:1" x14ac:dyDescent="0.3">
      <c r="A63" s="65"/>
    </row>
    <row r="64" spans="1:1" x14ac:dyDescent="0.3">
      <c r="A64" s="65"/>
    </row>
    <row r="65" spans="1:1" x14ac:dyDescent="0.3">
      <c r="A65" s="65"/>
    </row>
    <row r="66" spans="1:1" x14ac:dyDescent="0.3">
      <c r="A66" s="136"/>
    </row>
    <row r="67" spans="1:1" x14ac:dyDescent="0.3">
      <c r="A67" s="136"/>
    </row>
    <row r="68" spans="1:1" x14ac:dyDescent="0.3">
      <c r="A68" s="65"/>
    </row>
    <row r="69" spans="1:1" x14ac:dyDescent="0.3">
      <c r="A69" s="65"/>
    </row>
    <row r="70" spans="1:1" x14ac:dyDescent="0.3">
      <c r="A70" s="136"/>
    </row>
    <row r="71" spans="1:1" x14ac:dyDescent="0.3">
      <c r="A71" s="136"/>
    </row>
    <row r="72" spans="1:1" x14ac:dyDescent="0.3">
      <c r="A72" s="65"/>
    </row>
    <row r="73" spans="1:1" x14ac:dyDescent="0.3">
      <c r="A73" s="65"/>
    </row>
    <row r="74" spans="1:1" x14ac:dyDescent="0.3">
      <c r="A74" s="65"/>
    </row>
    <row r="75" spans="1:1" x14ac:dyDescent="0.3">
      <c r="A75" s="65"/>
    </row>
    <row r="76" spans="1:1" x14ac:dyDescent="0.3">
      <c r="A76" s="65"/>
    </row>
    <row r="77" spans="1:1" x14ac:dyDescent="0.3">
      <c r="A77" s="65"/>
    </row>
    <row r="78" spans="1:1" x14ac:dyDescent="0.3">
      <c r="A78" s="65"/>
    </row>
    <row r="79" spans="1:1" x14ac:dyDescent="0.3">
      <c r="A79" s="65"/>
    </row>
    <row r="80" spans="1:1" x14ac:dyDescent="0.3">
      <c r="A80" s="136"/>
    </row>
    <row r="81" spans="1:1" x14ac:dyDescent="0.3">
      <c r="A81" s="136"/>
    </row>
    <row r="82" spans="1:1" x14ac:dyDescent="0.3">
      <c r="A82" s="65"/>
    </row>
    <row r="83" spans="1:1" x14ac:dyDescent="0.3">
      <c r="A83" s="65"/>
    </row>
    <row r="84" spans="1:1" x14ac:dyDescent="0.3">
      <c r="A84" s="65"/>
    </row>
    <row r="85" spans="1:1" x14ac:dyDescent="0.3">
      <c r="A85" s="65"/>
    </row>
    <row r="86" spans="1:1" x14ac:dyDescent="0.3">
      <c r="A86" s="65"/>
    </row>
    <row r="87" spans="1:1" x14ac:dyDescent="0.3">
      <c r="A87" s="136"/>
    </row>
    <row r="88" spans="1:1" x14ac:dyDescent="0.3">
      <c r="A88" s="136"/>
    </row>
    <row r="89" spans="1:1" x14ac:dyDescent="0.3">
      <c r="A89" s="136"/>
    </row>
    <row r="90" spans="1:1" x14ac:dyDescent="0.3">
      <c r="A90" s="136"/>
    </row>
    <row r="91" spans="1:1" x14ac:dyDescent="0.3">
      <c r="A91" s="136"/>
    </row>
    <row r="92" spans="1:1" x14ac:dyDescent="0.3">
      <c r="A92" s="136"/>
    </row>
    <row r="93" spans="1:1" x14ac:dyDescent="0.3">
      <c r="A93" s="65"/>
    </row>
    <row r="94" spans="1:1" x14ac:dyDescent="0.3">
      <c r="A94" s="65"/>
    </row>
    <row r="95" spans="1:1" x14ac:dyDescent="0.3">
      <c r="A95" s="136"/>
    </row>
    <row r="96" spans="1:1" x14ac:dyDescent="0.3">
      <c r="A96" s="136"/>
    </row>
    <row r="97" spans="1:1" x14ac:dyDescent="0.3">
      <c r="A97" s="136"/>
    </row>
    <row r="98" spans="1:1" x14ac:dyDescent="0.3">
      <c r="A98" s="65"/>
    </row>
    <row r="99" spans="1:1" x14ac:dyDescent="0.3">
      <c r="A99" s="65"/>
    </row>
    <row r="100" spans="1:1" x14ac:dyDescent="0.3">
      <c r="A100" s="65"/>
    </row>
    <row r="101" spans="1:1" x14ac:dyDescent="0.3">
      <c r="A101" s="65"/>
    </row>
    <row r="102" spans="1:1" x14ac:dyDescent="0.3">
      <c r="A102" s="65"/>
    </row>
    <row r="103" spans="1:1" x14ac:dyDescent="0.3">
      <c r="A103" s="136"/>
    </row>
    <row r="104" spans="1:1" x14ac:dyDescent="0.3">
      <c r="A104" s="65"/>
    </row>
    <row r="105" spans="1:1" x14ac:dyDescent="0.3">
      <c r="A105" s="65"/>
    </row>
    <row r="106" spans="1:1" x14ac:dyDescent="0.3">
      <c r="A106" s="136"/>
    </row>
    <row r="107" spans="1:1" x14ac:dyDescent="0.3">
      <c r="A107" s="65"/>
    </row>
    <row r="108" spans="1:1" x14ac:dyDescent="0.3">
      <c r="A108" s="65"/>
    </row>
    <row r="109" spans="1:1" x14ac:dyDescent="0.3">
      <c r="A109" s="65"/>
    </row>
    <row r="110" spans="1:1" x14ac:dyDescent="0.3">
      <c r="A110" s="65"/>
    </row>
    <row r="111" spans="1:1" x14ac:dyDescent="0.3">
      <c r="A111" s="63"/>
    </row>
    <row r="112" spans="1:1" x14ac:dyDescent="0.3">
      <c r="A112" s="63"/>
    </row>
    <row r="113" spans="1:1" x14ac:dyDescent="0.3">
      <c r="A113" s="65"/>
    </row>
    <row r="114" spans="1:1" x14ac:dyDescent="0.3">
      <c r="A114" s="65"/>
    </row>
    <row r="115" spans="1:1" x14ac:dyDescent="0.3">
      <c r="A115" s="65"/>
    </row>
    <row r="116" spans="1:1" x14ac:dyDescent="0.3">
      <c r="A116" s="136"/>
    </row>
    <row r="117" spans="1:1" x14ac:dyDescent="0.3">
      <c r="A117" s="136"/>
    </row>
    <row r="118" spans="1:1" x14ac:dyDescent="0.3">
      <c r="A118" s="65"/>
    </row>
    <row r="119" spans="1:1" x14ac:dyDescent="0.3">
      <c r="A119" s="65"/>
    </row>
    <row r="120" spans="1:1" x14ac:dyDescent="0.3">
      <c r="A120" s="136"/>
    </row>
    <row r="121" spans="1:1" x14ac:dyDescent="0.3">
      <c r="A121" s="136"/>
    </row>
    <row r="122" spans="1:1" x14ac:dyDescent="0.3">
      <c r="A122" s="136"/>
    </row>
    <row r="123" spans="1:1" x14ac:dyDescent="0.3">
      <c r="A123" s="136"/>
    </row>
    <row r="124" spans="1:1" x14ac:dyDescent="0.3">
      <c r="A124" s="136"/>
    </row>
    <row r="125" spans="1:1" x14ac:dyDescent="0.3">
      <c r="A125" s="136"/>
    </row>
    <row r="126" spans="1:1" x14ac:dyDescent="0.3">
      <c r="A126" s="136"/>
    </row>
    <row r="127" spans="1:1" x14ac:dyDescent="0.3">
      <c r="A127" s="136"/>
    </row>
    <row r="128" spans="1:1" x14ac:dyDescent="0.3">
      <c r="A128" s="65"/>
    </row>
    <row r="129" spans="1:1" x14ac:dyDescent="0.3">
      <c r="A129" s="65"/>
    </row>
    <row r="130" spans="1:1" x14ac:dyDescent="0.3">
      <c r="A130" s="136"/>
    </row>
    <row r="131" spans="1:1" x14ac:dyDescent="0.3">
      <c r="A131" s="136"/>
    </row>
    <row r="132" spans="1:1" x14ac:dyDescent="0.3">
      <c r="A132" s="65"/>
    </row>
    <row r="133" spans="1:1" x14ac:dyDescent="0.3">
      <c r="A133" s="65"/>
    </row>
    <row r="134" spans="1:1" x14ac:dyDescent="0.3">
      <c r="A134" s="65"/>
    </row>
    <row r="135" spans="1:1" x14ac:dyDescent="0.3">
      <c r="A135" s="65"/>
    </row>
    <row r="136" spans="1:1" x14ac:dyDescent="0.3">
      <c r="A136" s="65"/>
    </row>
    <row r="137" spans="1:1" x14ac:dyDescent="0.3">
      <c r="A137" s="65"/>
    </row>
    <row r="138" spans="1:1" x14ac:dyDescent="0.3">
      <c r="A138" s="136"/>
    </row>
    <row r="139" spans="1:1" x14ac:dyDescent="0.3">
      <c r="A139" s="66"/>
    </row>
  </sheetData>
  <hyperlinks>
    <hyperlink ref="B1" location="GİRİŞ!A1" display="GİRİŞ"/>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3"/>
  <sheetViews>
    <sheetView zoomScaleNormal="100" workbookViewId="0">
      <selection activeCell="H2" sqref="H2"/>
    </sheetView>
  </sheetViews>
  <sheetFormatPr defaultRowHeight="15.75" x14ac:dyDescent="0.3"/>
  <cols>
    <col min="1" max="1" width="6.77734375" customWidth="1"/>
    <col min="2" max="2" width="12.21875" customWidth="1"/>
    <col min="3" max="3" width="9.5546875" customWidth="1"/>
    <col min="4" max="4" width="19.109375" customWidth="1"/>
    <col min="5" max="5" width="19.21875" customWidth="1"/>
    <col min="6" max="6" width="22.21875" customWidth="1"/>
    <col min="7" max="7" width="24.33203125" customWidth="1"/>
  </cols>
  <sheetData>
    <row r="1" spans="1:8" x14ac:dyDescent="0.3">
      <c r="A1" s="453" t="s">
        <v>406</v>
      </c>
      <c r="B1" s="453"/>
      <c r="C1" s="453"/>
      <c r="D1" s="453"/>
      <c r="E1" s="453"/>
      <c r="F1" s="453"/>
      <c r="G1" s="453"/>
    </row>
    <row r="2" spans="1:8" ht="16.5" x14ac:dyDescent="0.3">
      <c r="A2" s="453" t="s">
        <v>405</v>
      </c>
      <c r="B2" s="453"/>
      <c r="C2" s="453"/>
      <c r="D2" s="453"/>
      <c r="E2" s="453"/>
      <c r="F2" s="453"/>
      <c r="G2" s="453"/>
      <c r="H2" s="1" t="s">
        <v>19</v>
      </c>
    </row>
    <row r="4" spans="1:8" x14ac:dyDescent="0.3">
      <c r="A4" s="151" t="s">
        <v>368</v>
      </c>
      <c r="B4" s="152" t="s">
        <v>369</v>
      </c>
      <c r="C4" s="152" t="s">
        <v>370</v>
      </c>
      <c r="D4" s="153" t="s">
        <v>371</v>
      </c>
      <c r="E4" s="154" t="s">
        <v>372</v>
      </c>
      <c r="F4" s="155" t="s">
        <v>373</v>
      </c>
      <c r="G4" s="152" t="s">
        <v>374</v>
      </c>
      <c r="H4" s="156"/>
    </row>
    <row r="5" spans="1:8" x14ac:dyDescent="0.3">
      <c r="A5" s="445" t="s">
        <v>375</v>
      </c>
      <c r="B5" s="448" t="s">
        <v>376</v>
      </c>
      <c r="C5" s="450" t="s">
        <v>377</v>
      </c>
      <c r="D5" s="157" t="s">
        <v>378</v>
      </c>
      <c r="E5" s="158" t="s">
        <v>335</v>
      </c>
      <c r="F5" s="159" t="s">
        <v>343</v>
      </c>
      <c r="G5" s="158" t="s">
        <v>343</v>
      </c>
      <c r="H5" s="160"/>
    </row>
    <row r="6" spans="1:8" x14ac:dyDescent="0.3">
      <c r="A6" s="446"/>
      <c r="B6" s="449"/>
      <c r="C6" s="451"/>
      <c r="D6" s="161" t="s">
        <v>379</v>
      </c>
      <c r="E6" s="162" t="s">
        <v>380</v>
      </c>
      <c r="F6" s="163" t="s">
        <v>381</v>
      </c>
      <c r="G6" s="162" t="s">
        <v>382</v>
      </c>
      <c r="H6" s="160"/>
    </row>
    <row r="7" spans="1:8" x14ac:dyDescent="0.3">
      <c r="A7" s="447"/>
      <c r="B7" s="161" t="s">
        <v>75</v>
      </c>
      <c r="C7" s="452"/>
      <c r="D7" s="164" t="s">
        <v>383</v>
      </c>
      <c r="E7" s="165" t="s">
        <v>384</v>
      </c>
      <c r="F7" s="166" t="s">
        <v>347</v>
      </c>
      <c r="G7" s="165" t="s">
        <v>344</v>
      </c>
      <c r="H7" s="160"/>
    </row>
    <row r="8" spans="1:8" x14ac:dyDescent="0.3">
      <c r="A8" s="445" t="s">
        <v>385</v>
      </c>
      <c r="B8" s="448" t="s">
        <v>74</v>
      </c>
      <c r="C8" s="450" t="s">
        <v>377</v>
      </c>
      <c r="D8" s="157" t="s">
        <v>335</v>
      </c>
      <c r="E8" s="162" t="s">
        <v>341</v>
      </c>
      <c r="F8" s="159" t="s">
        <v>386</v>
      </c>
      <c r="G8" s="158" t="s">
        <v>335</v>
      </c>
      <c r="H8" s="168"/>
    </row>
    <row r="9" spans="1:8" x14ac:dyDescent="0.3">
      <c r="A9" s="446"/>
      <c r="B9" s="449"/>
      <c r="C9" s="451"/>
      <c r="D9" s="161" t="s">
        <v>379</v>
      </c>
      <c r="E9" s="162" t="s">
        <v>387</v>
      </c>
      <c r="F9" s="163" t="s">
        <v>388</v>
      </c>
      <c r="G9" s="162" t="s">
        <v>389</v>
      </c>
      <c r="H9" s="168"/>
    </row>
    <row r="10" spans="1:8" x14ac:dyDescent="0.3">
      <c r="A10" s="447"/>
      <c r="B10" s="164" t="s">
        <v>390</v>
      </c>
      <c r="C10" s="452"/>
      <c r="D10" s="164" t="s">
        <v>337</v>
      </c>
      <c r="E10" s="165" t="s">
        <v>342</v>
      </c>
      <c r="F10" s="163" t="s">
        <v>391</v>
      </c>
      <c r="G10" s="165" t="s">
        <v>392</v>
      </c>
      <c r="H10" s="168"/>
    </row>
    <row r="11" spans="1:8" x14ac:dyDescent="0.3">
      <c r="A11" s="445" t="s">
        <v>393</v>
      </c>
      <c r="B11" s="448" t="s">
        <v>74</v>
      </c>
      <c r="C11" s="450" t="s">
        <v>377</v>
      </c>
      <c r="D11" s="157" t="s">
        <v>341</v>
      </c>
      <c r="E11" s="158" t="s">
        <v>343</v>
      </c>
      <c r="F11" s="158" t="s">
        <v>341</v>
      </c>
      <c r="G11" s="159" t="s">
        <v>386</v>
      </c>
      <c r="H11" s="160"/>
    </row>
    <row r="12" spans="1:8" x14ac:dyDescent="0.3">
      <c r="A12" s="446"/>
      <c r="B12" s="449"/>
      <c r="C12" s="451"/>
      <c r="D12" s="161" t="s">
        <v>379</v>
      </c>
      <c r="E12" s="162" t="s">
        <v>394</v>
      </c>
      <c r="F12" s="162" t="s">
        <v>388</v>
      </c>
      <c r="G12" s="163" t="s">
        <v>395</v>
      </c>
      <c r="H12" s="160"/>
    </row>
    <row r="13" spans="1:8" x14ac:dyDescent="0.3">
      <c r="A13" s="447"/>
      <c r="B13" s="164" t="s">
        <v>75</v>
      </c>
      <c r="C13" s="452"/>
      <c r="D13" s="161" t="s">
        <v>342</v>
      </c>
      <c r="E13" s="165" t="s">
        <v>347</v>
      </c>
      <c r="F13" s="165" t="s">
        <v>396</v>
      </c>
      <c r="G13" s="163" t="s">
        <v>391</v>
      </c>
      <c r="H13" s="160"/>
    </row>
    <row r="14" spans="1:8" x14ac:dyDescent="0.3">
      <c r="A14" s="445" t="s">
        <v>397</v>
      </c>
      <c r="B14" s="448" t="s">
        <v>74</v>
      </c>
      <c r="C14" s="450" t="s">
        <v>377</v>
      </c>
      <c r="D14" s="157" t="s">
        <v>341</v>
      </c>
      <c r="E14" s="158"/>
      <c r="F14" s="159" t="s">
        <v>351</v>
      </c>
      <c r="G14" s="158" t="s">
        <v>398</v>
      </c>
      <c r="H14" s="160"/>
    </row>
    <row r="15" spans="1:8" x14ac:dyDescent="0.3">
      <c r="A15" s="446"/>
      <c r="B15" s="449"/>
      <c r="C15" s="451"/>
      <c r="D15" s="161" t="s">
        <v>379</v>
      </c>
      <c r="E15" s="162"/>
      <c r="F15" s="163" t="s">
        <v>388</v>
      </c>
      <c r="G15" s="162" t="s">
        <v>395</v>
      </c>
      <c r="H15" s="160"/>
    </row>
    <row r="16" spans="1:8" x14ac:dyDescent="0.3">
      <c r="A16" s="447"/>
      <c r="B16" s="164" t="s">
        <v>75</v>
      </c>
      <c r="C16" s="452"/>
      <c r="D16" s="161" t="s">
        <v>342</v>
      </c>
      <c r="E16" s="165"/>
      <c r="F16" s="166" t="s">
        <v>399</v>
      </c>
      <c r="G16" s="165" t="s">
        <v>400</v>
      </c>
      <c r="H16" s="160"/>
    </row>
    <row r="17" spans="1:7" x14ac:dyDescent="0.3">
      <c r="A17" s="445" t="s">
        <v>401</v>
      </c>
      <c r="B17" s="448" t="s">
        <v>74</v>
      </c>
      <c r="C17" s="450" t="s">
        <v>377</v>
      </c>
      <c r="D17" s="157"/>
      <c r="E17" s="158" t="s">
        <v>402</v>
      </c>
      <c r="F17" s="158"/>
      <c r="G17" s="158"/>
    </row>
    <row r="18" spans="1:7" x14ac:dyDescent="0.3">
      <c r="A18" s="446"/>
      <c r="B18" s="449"/>
      <c r="C18" s="451"/>
      <c r="D18" s="161"/>
      <c r="E18" s="162" t="s">
        <v>387</v>
      </c>
      <c r="F18" s="162"/>
      <c r="G18" s="162"/>
    </row>
    <row r="19" spans="1:7" x14ac:dyDescent="0.3">
      <c r="A19" s="447"/>
      <c r="B19" s="164" t="s">
        <v>75</v>
      </c>
      <c r="C19" s="452"/>
      <c r="D19" s="164"/>
      <c r="E19" s="165" t="s">
        <v>403</v>
      </c>
      <c r="F19" s="165"/>
      <c r="G19" s="165"/>
    </row>
    <row r="21" spans="1:7" ht="15" customHeight="1" x14ac:dyDescent="0.3">
      <c r="A21" s="454" t="s">
        <v>404</v>
      </c>
      <c r="B21" s="454"/>
      <c r="C21" s="454"/>
      <c r="D21" s="454"/>
      <c r="E21" s="454"/>
      <c r="F21" s="454"/>
      <c r="G21" s="454"/>
    </row>
    <row r="22" spans="1:7" x14ac:dyDescent="0.3">
      <c r="B22" s="169"/>
      <c r="C22" s="169"/>
    </row>
    <row r="23" spans="1:7" x14ac:dyDescent="0.3">
      <c r="A23" s="167"/>
      <c r="B23" s="170"/>
      <c r="C23" s="167"/>
      <c r="D23" s="167"/>
      <c r="E23" s="167"/>
      <c r="F23" s="167"/>
      <c r="G23" s="171" t="s">
        <v>45</v>
      </c>
    </row>
    <row r="24" spans="1:7" x14ac:dyDescent="0.3">
      <c r="A24" s="167"/>
      <c r="B24" s="160"/>
      <c r="C24" s="167"/>
      <c r="D24" s="167"/>
      <c r="E24" s="455"/>
      <c r="F24" s="455"/>
      <c r="G24" s="171" t="s">
        <v>321</v>
      </c>
    </row>
    <row r="25" spans="1:7" x14ac:dyDescent="0.3">
      <c r="A25" s="167"/>
      <c r="B25" s="160"/>
      <c r="C25" s="167"/>
      <c r="D25" s="167"/>
      <c r="E25" s="169"/>
      <c r="F25" s="169"/>
      <c r="G25" s="167"/>
    </row>
    <row r="26" spans="1:7" x14ac:dyDescent="0.3">
      <c r="A26" s="167"/>
      <c r="B26" s="160"/>
      <c r="C26" s="167"/>
      <c r="D26" s="167"/>
      <c r="E26" s="170"/>
      <c r="F26" s="167"/>
      <c r="G26" s="167"/>
    </row>
    <row r="27" spans="1:7" x14ac:dyDescent="0.3">
      <c r="A27" s="167"/>
      <c r="B27" s="172"/>
      <c r="C27" s="167"/>
      <c r="D27" s="167"/>
      <c r="E27" s="172"/>
      <c r="F27" s="167"/>
      <c r="G27" s="167"/>
    </row>
    <row r="28" spans="1:7" x14ac:dyDescent="0.3">
      <c r="A28" s="167"/>
      <c r="B28" s="172"/>
      <c r="C28" s="167"/>
      <c r="D28" s="167"/>
      <c r="E28" s="172"/>
      <c r="F28" s="167"/>
      <c r="G28" s="167"/>
    </row>
    <row r="29" spans="1:7" x14ac:dyDescent="0.3">
      <c r="B29" s="172"/>
      <c r="C29" s="167"/>
      <c r="D29" s="167"/>
      <c r="E29" s="172"/>
      <c r="F29" s="167"/>
      <c r="G29" s="167"/>
    </row>
    <row r="30" spans="1:7" x14ac:dyDescent="0.3">
      <c r="B30" s="172"/>
      <c r="C30" s="167"/>
    </row>
    <row r="31" spans="1:7" x14ac:dyDescent="0.3">
      <c r="B31" s="173"/>
      <c r="C31" s="167"/>
    </row>
    <row r="32" spans="1:7" x14ac:dyDescent="0.3">
      <c r="B32" s="174"/>
    </row>
    <row r="33" spans="2:2" x14ac:dyDescent="0.3">
      <c r="B33" s="169"/>
    </row>
  </sheetData>
  <mergeCells count="19">
    <mergeCell ref="A17:A19"/>
    <mergeCell ref="B17:B18"/>
    <mergeCell ref="C17:C19"/>
    <mergeCell ref="A21:G21"/>
    <mergeCell ref="E24:F24"/>
    <mergeCell ref="A11:A13"/>
    <mergeCell ref="B11:B12"/>
    <mergeCell ref="C11:C13"/>
    <mergeCell ref="A14:A16"/>
    <mergeCell ref="B14:B15"/>
    <mergeCell ref="C14:C16"/>
    <mergeCell ref="A8:A10"/>
    <mergeCell ref="B8:B9"/>
    <mergeCell ref="C8:C10"/>
    <mergeCell ref="A1:G1"/>
    <mergeCell ref="A2:G2"/>
    <mergeCell ref="A5:A7"/>
    <mergeCell ref="B5:B6"/>
    <mergeCell ref="C5:C7"/>
  </mergeCells>
  <hyperlinks>
    <hyperlink ref="H2"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P58"/>
  <sheetViews>
    <sheetView zoomScaleNormal="100" workbookViewId="0">
      <selection activeCell="B38" sqref="B38:I42"/>
    </sheetView>
  </sheetViews>
  <sheetFormatPr defaultRowHeight="12.75" x14ac:dyDescent="0.2"/>
  <cols>
    <col min="1" max="1" width="4.5546875" style="180" customWidth="1"/>
    <col min="2" max="2" width="17.6640625" style="180" customWidth="1"/>
    <col min="3" max="3" width="7.21875" style="195" customWidth="1"/>
    <col min="4" max="4" width="6.77734375" style="180" customWidth="1"/>
    <col min="5" max="7" width="4.44140625" style="180" customWidth="1"/>
    <col min="8" max="8" width="5" style="180" customWidth="1"/>
    <col min="9" max="9" width="4.88671875" style="180" customWidth="1"/>
    <col min="10" max="10" width="4.44140625" style="180" customWidth="1"/>
    <col min="11" max="11" width="6" style="180" customWidth="1"/>
    <col min="12" max="12" width="8.6640625" style="180" customWidth="1"/>
    <col min="13" max="13" width="10.6640625" style="180" bestFit="1" customWidth="1"/>
    <col min="14" max="14" width="9.109375" style="180" customWidth="1"/>
    <col min="15" max="256" width="8.88671875" style="180"/>
    <col min="257" max="257" width="4.5546875" style="180" customWidth="1"/>
    <col min="258" max="258" width="17.6640625" style="180" customWidth="1"/>
    <col min="259" max="259" width="7.21875" style="180" customWidth="1"/>
    <col min="260" max="260" width="6.77734375" style="180" customWidth="1"/>
    <col min="261" max="263" width="4.44140625" style="180" customWidth="1"/>
    <col min="264" max="264" width="5" style="180" customWidth="1"/>
    <col min="265" max="265" width="4.88671875" style="180" customWidth="1"/>
    <col min="266" max="266" width="4.44140625" style="180" customWidth="1"/>
    <col min="267" max="267" width="6" style="180" customWidth="1"/>
    <col min="268" max="268" width="8.6640625" style="180" customWidth="1"/>
    <col min="269" max="269" width="10.6640625" style="180" bestFit="1" customWidth="1"/>
    <col min="270" max="270" width="9.109375" style="180" customWidth="1"/>
    <col min="271" max="512" width="8.88671875" style="180"/>
    <col min="513" max="513" width="4.5546875" style="180" customWidth="1"/>
    <col min="514" max="514" width="17.6640625" style="180" customWidth="1"/>
    <col min="515" max="515" width="7.21875" style="180" customWidth="1"/>
    <col min="516" max="516" width="6.77734375" style="180" customWidth="1"/>
    <col min="517" max="519" width="4.44140625" style="180" customWidth="1"/>
    <col min="520" max="520" width="5" style="180" customWidth="1"/>
    <col min="521" max="521" width="4.88671875" style="180" customWidth="1"/>
    <col min="522" max="522" width="4.44140625" style="180" customWidth="1"/>
    <col min="523" max="523" width="6" style="180" customWidth="1"/>
    <col min="524" max="524" width="8.6640625" style="180" customWidth="1"/>
    <col min="525" max="525" width="10.6640625" style="180" bestFit="1" customWidth="1"/>
    <col min="526" max="526" width="9.109375" style="180" customWidth="1"/>
    <col min="527" max="768" width="8.88671875" style="180"/>
    <col min="769" max="769" width="4.5546875" style="180" customWidth="1"/>
    <col min="770" max="770" width="17.6640625" style="180" customWidth="1"/>
    <col min="771" max="771" width="7.21875" style="180" customWidth="1"/>
    <col min="772" max="772" width="6.77734375" style="180" customWidth="1"/>
    <col min="773" max="775" width="4.44140625" style="180" customWidth="1"/>
    <col min="776" max="776" width="5" style="180" customWidth="1"/>
    <col min="777" max="777" width="4.88671875" style="180" customWidth="1"/>
    <col min="778" max="778" width="4.44140625" style="180" customWidth="1"/>
    <col min="779" max="779" width="6" style="180" customWidth="1"/>
    <col min="780" max="780" width="8.6640625" style="180" customWidth="1"/>
    <col min="781" max="781" width="10.6640625" style="180" bestFit="1" customWidth="1"/>
    <col min="782" max="782" width="9.109375" style="180" customWidth="1"/>
    <col min="783" max="1024" width="8.88671875" style="180"/>
    <col min="1025" max="1025" width="4.5546875" style="180" customWidth="1"/>
    <col min="1026" max="1026" width="17.6640625" style="180" customWidth="1"/>
    <col min="1027" max="1027" width="7.21875" style="180" customWidth="1"/>
    <col min="1028" max="1028" width="6.77734375" style="180" customWidth="1"/>
    <col min="1029" max="1031" width="4.44140625" style="180" customWidth="1"/>
    <col min="1032" max="1032" width="5" style="180" customWidth="1"/>
    <col min="1033" max="1033" width="4.88671875" style="180" customWidth="1"/>
    <col min="1034" max="1034" width="4.44140625" style="180" customWidth="1"/>
    <col min="1035" max="1035" width="6" style="180" customWidth="1"/>
    <col min="1036" max="1036" width="8.6640625" style="180" customWidth="1"/>
    <col min="1037" max="1037" width="10.6640625" style="180" bestFit="1" customWidth="1"/>
    <col min="1038" max="1038" width="9.109375" style="180" customWidth="1"/>
    <col min="1039" max="1280" width="8.88671875" style="180"/>
    <col min="1281" max="1281" width="4.5546875" style="180" customWidth="1"/>
    <col min="1282" max="1282" width="17.6640625" style="180" customWidth="1"/>
    <col min="1283" max="1283" width="7.21875" style="180" customWidth="1"/>
    <col min="1284" max="1284" width="6.77734375" style="180" customWidth="1"/>
    <col min="1285" max="1287" width="4.44140625" style="180" customWidth="1"/>
    <col min="1288" max="1288" width="5" style="180" customWidth="1"/>
    <col min="1289" max="1289" width="4.88671875" style="180" customWidth="1"/>
    <col min="1290" max="1290" width="4.44140625" style="180" customWidth="1"/>
    <col min="1291" max="1291" width="6" style="180" customWidth="1"/>
    <col min="1292" max="1292" width="8.6640625" style="180" customWidth="1"/>
    <col min="1293" max="1293" width="10.6640625" style="180" bestFit="1" customWidth="1"/>
    <col min="1294" max="1294" width="9.109375" style="180" customWidth="1"/>
    <col min="1295" max="1536" width="8.88671875" style="180"/>
    <col min="1537" max="1537" width="4.5546875" style="180" customWidth="1"/>
    <col min="1538" max="1538" width="17.6640625" style="180" customWidth="1"/>
    <col min="1539" max="1539" width="7.21875" style="180" customWidth="1"/>
    <col min="1540" max="1540" width="6.77734375" style="180" customWidth="1"/>
    <col min="1541" max="1543" width="4.44140625" style="180" customWidth="1"/>
    <col min="1544" max="1544" width="5" style="180" customWidth="1"/>
    <col min="1545" max="1545" width="4.88671875" style="180" customWidth="1"/>
    <col min="1546" max="1546" width="4.44140625" style="180" customWidth="1"/>
    <col min="1547" max="1547" width="6" style="180" customWidth="1"/>
    <col min="1548" max="1548" width="8.6640625" style="180" customWidth="1"/>
    <col min="1549" max="1549" width="10.6640625" style="180" bestFit="1" customWidth="1"/>
    <col min="1550" max="1550" width="9.109375" style="180" customWidth="1"/>
    <col min="1551" max="1792" width="8.88671875" style="180"/>
    <col min="1793" max="1793" width="4.5546875" style="180" customWidth="1"/>
    <col min="1794" max="1794" width="17.6640625" style="180" customWidth="1"/>
    <col min="1795" max="1795" width="7.21875" style="180" customWidth="1"/>
    <col min="1796" max="1796" width="6.77734375" style="180" customWidth="1"/>
    <col min="1797" max="1799" width="4.44140625" style="180" customWidth="1"/>
    <col min="1800" max="1800" width="5" style="180" customWidth="1"/>
    <col min="1801" max="1801" width="4.88671875" style="180" customWidth="1"/>
    <col min="1802" max="1802" width="4.44140625" style="180" customWidth="1"/>
    <col min="1803" max="1803" width="6" style="180" customWidth="1"/>
    <col min="1804" max="1804" width="8.6640625" style="180" customWidth="1"/>
    <col min="1805" max="1805" width="10.6640625" style="180" bestFit="1" customWidth="1"/>
    <col min="1806" max="1806" width="9.109375" style="180" customWidth="1"/>
    <col min="1807" max="2048" width="8.88671875" style="180"/>
    <col min="2049" max="2049" width="4.5546875" style="180" customWidth="1"/>
    <col min="2050" max="2050" width="17.6640625" style="180" customWidth="1"/>
    <col min="2051" max="2051" width="7.21875" style="180" customWidth="1"/>
    <col min="2052" max="2052" width="6.77734375" style="180" customWidth="1"/>
    <col min="2053" max="2055" width="4.44140625" style="180" customWidth="1"/>
    <col min="2056" max="2056" width="5" style="180" customWidth="1"/>
    <col min="2057" max="2057" width="4.88671875" style="180" customWidth="1"/>
    <col min="2058" max="2058" width="4.44140625" style="180" customWidth="1"/>
    <col min="2059" max="2059" width="6" style="180" customWidth="1"/>
    <col min="2060" max="2060" width="8.6640625" style="180" customWidth="1"/>
    <col min="2061" max="2061" width="10.6640625" style="180" bestFit="1" customWidth="1"/>
    <col min="2062" max="2062" width="9.109375" style="180" customWidth="1"/>
    <col min="2063" max="2304" width="8.88671875" style="180"/>
    <col min="2305" max="2305" width="4.5546875" style="180" customWidth="1"/>
    <col min="2306" max="2306" width="17.6640625" style="180" customWidth="1"/>
    <col min="2307" max="2307" width="7.21875" style="180" customWidth="1"/>
    <col min="2308" max="2308" width="6.77734375" style="180" customWidth="1"/>
    <col min="2309" max="2311" width="4.44140625" style="180" customWidth="1"/>
    <col min="2312" max="2312" width="5" style="180" customWidth="1"/>
    <col min="2313" max="2313" width="4.88671875" style="180" customWidth="1"/>
    <col min="2314" max="2314" width="4.44140625" style="180" customWidth="1"/>
    <col min="2315" max="2315" width="6" style="180" customWidth="1"/>
    <col min="2316" max="2316" width="8.6640625" style="180" customWidth="1"/>
    <col min="2317" max="2317" width="10.6640625" style="180" bestFit="1" customWidth="1"/>
    <col min="2318" max="2318" width="9.109375" style="180" customWidth="1"/>
    <col min="2319" max="2560" width="8.88671875" style="180"/>
    <col min="2561" max="2561" width="4.5546875" style="180" customWidth="1"/>
    <col min="2562" max="2562" width="17.6640625" style="180" customWidth="1"/>
    <col min="2563" max="2563" width="7.21875" style="180" customWidth="1"/>
    <col min="2564" max="2564" width="6.77734375" style="180" customWidth="1"/>
    <col min="2565" max="2567" width="4.44140625" style="180" customWidth="1"/>
    <col min="2568" max="2568" width="5" style="180" customWidth="1"/>
    <col min="2569" max="2569" width="4.88671875" style="180" customWidth="1"/>
    <col min="2570" max="2570" width="4.44140625" style="180" customWidth="1"/>
    <col min="2571" max="2571" width="6" style="180" customWidth="1"/>
    <col min="2572" max="2572" width="8.6640625" style="180" customWidth="1"/>
    <col min="2573" max="2573" width="10.6640625" style="180" bestFit="1" customWidth="1"/>
    <col min="2574" max="2574" width="9.109375" style="180" customWidth="1"/>
    <col min="2575" max="2816" width="8.88671875" style="180"/>
    <col min="2817" max="2817" width="4.5546875" style="180" customWidth="1"/>
    <col min="2818" max="2818" width="17.6640625" style="180" customWidth="1"/>
    <col min="2819" max="2819" width="7.21875" style="180" customWidth="1"/>
    <col min="2820" max="2820" width="6.77734375" style="180" customWidth="1"/>
    <col min="2821" max="2823" width="4.44140625" style="180" customWidth="1"/>
    <col min="2824" max="2824" width="5" style="180" customWidth="1"/>
    <col min="2825" max="2825" width="4.88671875" style="180" customWidth="1"/>
    <col min="2826" max="2826" width="4.44140625" style="180" customWidth="1"/>
    <col min="2827" max="2827" width="6" style="180" customWidth="1"/>
    <col min="2828" max="2828" width="8.6640625" style="180" customWidth="1"/>
    <col min="2829" max="2829" width="10.6640625" style="180" bestFit="1" customWidth="1"/>
    <col min="2830" max="2830" width="9.109375" style="180" customWidth="1"/>
    <col min="2831" max="3072" width="8.88671875" style="180"/>
    <col min="3073" max="3073" width="4.5546875" style="180" customWidth="1"/>
    <col min="3074" max="3074" width="17.6640625" style="180" customWidth="1"/>
    <col min="3075" max="3075" width="7.21875" style="180" customWidth="1"/>
    <col min="3076" max="3076" width="6.77734375" style="180" customWidth="1"/>
    <col min="3077" max="3079" width="4.44140625" style="180" customWidth="1"/>
    <col min="3080" max="3080" width="5" style="180" customWidth="1"/>
    <col min="3081" max="3081" width="4.88671875" style="180" customWidth="1"/>
    <col min="3082" max="3082" width="4.44140625" style="180" customWidth="1"/>
    <col min="3083" max="3083" width="6" style="180" customWidth="1"/>
    <col min="3084" max="3084" width="8.6640625" style="180" customWidth="1"/>
    <col min="3085" max="3085" width="10.6640625" style="180" bestFit="1" customWidth="1"/>
    <col min="3086" max="3086" width="9.109375" style="180" customWidth="1"/>
    <col min="3087" max="3328" width="8.88671875" style="180"/>
    <col min="3329" max="3329" width="4.5546875" style="180" customWidth="1"/>
    <col min="3330" max="3330" width="17.6640625" style="180" customWidth="1"/>
    <col min="3331" max="3331" width="7.21875" style="180" customWidth="1"/>
    <col min="3332" max="3332" width="6.77734375" style="180" customWidth="1"/>
    <col min="3333" max="3335" width="4.44140625" style="180" customWidth="1"/>
    <col min="3336" max="3336" width="5" style="180" customWidth="1"/>
    <col min="3337" max="3337" width="4.88671875" style="180" customWidth="1"/>
    <col min="3338" max="3338" width="4.44140625" style="180" customWidth="1"/>
    <col min="3339" max="3339" width="6" style="180" customWidth="1"/>
    <col min="3340" max="3340" width="8.6640625" style="180" customWidth="1"/>
    <col min="3341" max="3341" width="10.6640625" style="180" bestFit="1" customWidth="1"/>
    <col min="3342" max="3342" width="9.109375" style="180" customWidth="1"/>
    <col min="3343" max="3584" width="8.88671875" style="180"/>
    <col min="3585" max="3585" width="4.5546875" style="180" customWidth="1"/>
    <col min="3586" max="3586" width="17.6640625" style="180" customWidth="1"/>
    <col min="3587" max="3587" width="7.21875" style="180" customWidth="1"/>
    <col min="3588" max="3588" width="6.77734375" style="180" customWidth="1"/>
    <col min="3589" max="3591" width="4.44140625" style="180" customWidth="1"/>
    <col min="3592" max="3592" width="5" style="180" customWidth="1"/>
    <col min="3593" max="3593" width="4.88671875" style="180" customWidth="1"/>
    <col min="3594" max="3594" width="4.44140625" style="180" customWidth="1"/>
    <col min="3595" max="3595" width="6" style="180" customWidth="1"/>
    <col min="3596" max="3596" width="8.6640625" style="180" customWidth="1"/>
    <col min="3597" max="3597" width="10.6640625" style="180" bestFit="1" customWidth="1"/>
    <col min="3598" max="3598" width="9.109375" style="180" customWidth="1"/>
    <col min="3599" max="3840" width="8.88671875" style="180"/>
    <col min="3841" max="3841" width="4.5546875" style="180" customWidth="1"/>
    <col min="3842" max="3842" width="17.6640625" style="180" customWidth="1"/>
    <col min="3843" max="3843" width="7.21875" style="180" customWidth="1"/>
    <col min="3844" max="3844" width="6.77734375" style="180" customWidth="1"/>
    <col min="3845" max="3847" width="4.44140625" style="180" customWidth="1"/>
    <col min="3848" max="3848" width="5" style="180" customWidth="1"/>
    <col min="3849" max="3849" width="4.88671875" style="180" customWidth="1"/>
    <col min="3850" max="3850" width="4.44140625" style="180" customWidth="1"/>
    <col min="3851" max="3851" width="6" style="180" customWidth="1"/>
    <col min="3852" max="3852" width="8.6640625" style="180" customWidth="1"/>
    <col min="3853" max="3853" width="10.6640625" style="180" bestFit="1" customWidth="1"/>
    <col min="3854" max="3854" width="9.109375" style="180" customWidth="1"/>
    <col min="3855" max="4096" width="8.88671875" style="180"/>
    <col min="4097" max="4097" width="4.5546875" style="180" customWidth="1"/>
    <col min="4098" max="4098" width="17.6640625" style="180" customWidth="1"/>
    <col min="4099" max="4099" width="7.21875" style="180" customWidth="1"/>
    <col min="4100" max="4100" width="6.77734375" style="180" customWidth="1"/>
    <col min="4101" max="4103" width="4.44140625" style="180" customWidth="1"/>
    <col min="4104" max="4104" width="5" style="180" customWidth="1"/>
    <col min="4105" max="4105" width="4.88671875" style="180" customWidth="1"/>
    <col min="4106" max="4106" width="4.44140625" style="180" customWidth="1"/>
    <col min="4107" max="4107" width="6" style="180" customWidth="1"/>
    <col min="4108" max="4108" width="8.6640625" style="180" customWidth="1"/>
    <col min="4109" max="4109" width="10.6640625" style="180" bestFit="1" customWidth="1"/>
    <col min="4110" max="4110" width="9.109375" style="180" customWidth="1"/>
    <col min="4111" max="4352" width="8.88671875" style="180"/>
    <col min="4353" max="4353" width="4.5546875" style="180" customWidth="1"/>
    <col min="4354" max="4354" width="17.6640625" style="180" customWidth="1"/>
    <col min="4355" max="4355" width="7.21875" style="180" customWidth="1"/>
    <col min="4356" max="4356" width="6.77734375" style="180" customWidth="1"/>
    <col min="4357" max="4359" width="4.44140625" style="180" customWidth="1"/>
    <col min="4360" max="4360" width="5" style="180" customWidth="1"/>
    <col min="4361" max="4361" width="4.88671875" style="180" customWidth="1"/>
    <col min="4362" max="4362" width="4.44140625" style="180" customWidth="1"/>
    <col min="4363" max="4363" width="6" style="180" customWidth="1"/>
    <col min="4364" max="4364" width="8.6640625" style="180" customWidth="1"/>
    <col min="4365" max="4365" width="10.6640625" style="180" bestFit="1" customWidth="1"/>
    <col min="4366" max="4366" width="9.109375" style="180" customWidth="1"/>
    <col min="4367" max="4608" width="8.88671875" style="180"/>
    <col min="4609" max="4609" width="4.5546875" style="180" customWidth="1"/>
    <col min="4610" max="4610" width="17.6640625" style="180" customWidth="1"/>
    <col min="4611" max="4611" width="7.21875" style="180" customWidth="1"/>
    <col min="4612" max="4612" width="6.77734375" style="180" customWidth="1"/>
    <col min="4613" max="4615" width="4.44140625" style="180" customWidth="1"/>
    <col min="4616" max="4616" width="5" style="180" customWidth="1"/>
    <col min="4617" max="4617" width="4.88671875" style="180" customWidth="1"/>
    <col min="4618" max="4618" width="4.44140625" style="180" customWidth="1"/>
    <col min="4619" max="4619" width="6" style="180" customWidth="1"/>
    <col min="4620" max="4620" width="8.6640625" style="180" customWidth="1"/>
    <col min="4621" max="4621" width="10.6640625" style="180" bestFit="1" customWidth="1"/>
    <col min="4622" max="4622" width="9.109375" style="180" customWidth="1"/>
    <col min="4623" max="4864" width="8.88671875" style="180"/>
    <col min="4865" max="4865" width="4.5546875" style="180" customWidth="1"/>
    <col min="4866" max="4866" width="17.6640625" style="180" customWidth="1"/>
    <col min="4867" max="4867" width="7.21875" style="180" customWidth="1"/>
    <col min="4868" max="4868" width="6.77734375" style="180" customWidth="1"/>
    <col min="4869" max="4871" width="4.44140625" style="180" customWidth="1"/>
    <col min="4872" max="4872" width="5" style="180" customWidth="1"/>
    <col min="4873" max="4873" width="4.88671875" style="180" customWidth="1"/>
    <col min="4874" max="4874" width="4.44140625" style="180" customWidth="1"/>
    <col min="4875" max="4875" width="6" style="180" customWidth="1"/>
    <col min="4876" max="4876" width="8.6640625" style="180" customWidth="1"/>
    <col min="4877" max="4877" width="10.6640625" style="180" bestFit="1" customWidth="1"/>
    <col min="4878" max="4878" width="9.109375" style="180" customWidth="1"/>
    <col min="4879" max="5120" width="8.88671875" style="180"/>
    <col min="5121" max="5121" width="4.5546875" style="180" customWidth="1"/>
    <col min="5122" max="5122" width="17.6640625" style="180" customWidth="1"/>
    <col min="5123" max="5123" width="7.21875" style="180" customWidth="1"/>
    <col min="5124" max="5124" width="6.77734375" style="180" customWidth="1"/>
    <col min="5125" max="5127" width="4.44140625" style="180" customWidth="1"/>
    <col min="5128" max="5128" width="5" style="180" customWidth="1"/>
    <col min="5129" max="5129" width="4.88671875" style="180" customWidth="1"/>
    <col min="5130" max="5130" width="4.44140625" style="180" customWidth="1"/>
    <col min="5131" max="5131" width="6" style="180" customWidth="1"/>
    <col min="5132" max="5132" width="8.6640625" style="180" customWidth="1"/>
    <col min="5133" max="5133" width="10.6640625" style="180" bestFit="1" customWidth="1"/>
    <col min="5134" max="5134" width="9.109375" style="180" customWidth="1"/>
    <col min="5135" max="5376" width="8.88671875" style="180"/>
    <col min="5377" max="5377" width="4.5546875" style="180" customWidth="1"/>
    <col min="5378" max="5378" width="17.6640625" style="180" customWidth="1"/>
    <col min="5379" max="5379" width="7.21875" style="180" customWidth="1"/>
    <col min="5380" max="5380" width="6.77734375" style="180" customWidth="1"/>
    <col min="5381" max="5383" width="4.44140625" style="180" customWidth="1"/>
    <col min="5384" max="5384" width="5" style="180" customWidth="1"/>
    <col min="5385" max="5385" width="4.88671875" style="180" customWidth="1"/>
    <col min="5386" max="5386" width="4.44140625" style="180" customWidth="1"/>
    <col min="5387" max="5387" width="6" style="180" customWidth="1"/>
    <col min="5388" max="5388" width="8.6640625" style="180" customWidth="1"/>
    <col min="5389" max="5389" width="10.6640625" style="180" bestFit="1" customWidth="1"/>
    <col min="5390" max="5390" width="9.109375" style="180" customWidth="1"/>
    <col min="5391" max="5632" width="8.88671875" style="180"/>
    <col min="5633" max="5633" width="4.5546875" style="180" customWidth="1"/>
    <col min="5634" max="5634" width="17.6640625" style="180" customWidth="1"/>
    <col min="5635" max="5635" width="7.21875" style="180" customWidth="1"/>
    <col min="5636" max="5636" width="6.77734375" style="180" customWidth="1"/>
    <col min="5637" max="5639" width="4.44140625" style="180" customWidth="1"/>
    <col min="5640" max="5640" width="5" style="180" customWidth="1"/>
    <col min="5641" max="5641" width="4.88671875" style="180" customWidth="1"/>
    <col min="5642" max="5642" width="4.44140625" style="180" customWidth="1"/>
    <col min="5643" max="5643" width="6" style="180" customWidth="1"/>
    <col min="5644" max="5644" width="8.6640625" style="180" customWidth="1"/>
    <col min="5645" max="5645" width="10.6640625" style="180" bestFit="1" customWidth="1"/>
    <col min="5646" max="5646" width="9.109375" style="180" customWidth="1"/>
    <col min="5647" max="5888" width="8.88671875" style="180"/>
    <col min="5889" max="5889" width="4.5546875" style="180" customWidth="1"/>
    <col min="5890" max="5890" width="17.6640625" style="180" customWidth="1"/>
    <col min="5891" max="5891" width="7.21875" style="180" customWidth="1"/>
    <col min="5892" max="5892" width="6.77734375" style="180" customWidth="1"/>
    <col min="5893" max="5895" width="4.44140625" style="180" customWidth="1"/>
    <col min="5896" max="5896" width="5" style="180" customWidth="1"/>
    <col min="5897" max="5897" width="4.88671875" style="180" customWidth="1"/>
    <col min="5898" max="5898" width="4.44140625" style="180" customWidth="1"/>
    <col min="5899" max="5899" width="6" style="180" customWidth="1"/>
    <col min="5900" max="5900" width="8.6640625" style="180" customWidth="1"/>
    <col min="5901" max="5901" width="10.6640625" style="180" bestFit="1" customWidth="1"/>
    <col min="5902" max="5902" width="9.109375" style="180" customWidth="1"/>
    <col min="5903" max="6144" width="8.88671875" style="180"/>
    <col min="6145" max="6145" width="4.5546875" style="180" customWidth="1"/>
    <col min="6146" max="6146" width="17.6640625" style="180" customWidth="1"/>
    <col min="6147" max="6147" width="7.21875" style="180" customWidth="1"/>
    <col min="6148" max="6148" width="6.77734375" style="180" customWidth="1"/>
    <col min="6149" max="6151" width="4.44140625" style="180" customWidth="1"/>
    <col min="6152" max="6152" width="5" style="180" customWidth="1"/>
    <col min="6153" max="6153" width="4.88671875" style="180" customWidth="1"/>
    <col min="6154" max="6154" width="4.44140625" style="180" customWidth="1"/>
    <col min="6155" max="6155" width="6" style="180" customWidth="1"/>
    <col min="6156" max="6156" width="8.6640625" style="180" customWidth="1"/>
    <col min="6157" max="6157" width="10.6640625" style="180" bestFit="1" customWidth="1"/>
    <col min="6158" max="6158" width="9.109375" style="180" customWidth="1"/>
    <col min="6159" max="6400" width="8.88671875" style="180"/>
    <col min="6401" max="6401" width="4.5546875" style="180" customWidth="1"/>
    <col min="6402" max="6402" width="17.6640625" style="180" customWidth="1"/>
    <col min="6403" max="6403" width="7.21875" style="180" customWidth="1"/>
    <col min="6404" max="6404" width="6.77734375" style="180" customWidth="1"/>
    <col min="6405" max="6407" width="4.44140625" style="180" customWidth="1"/>
    <col min="6408" max="6408" width="5" style="180" customWidth="1"/>
    <col min="6409" max="6409" width="4.88671875" style="180" customWidth="1"/>
    <col min="6410" max="6410" width="4.44140625" style="180" customWidth="1"/>
    <col min="6411" max="6411" width="6" style="180" customWidth="1"/>
    <col min="6412" max="6412" width="8.6640625" style="180" customWidth="1"/>
    <col min="6413" max="6413" width="10.6640625" style="180" bestFit="1" customWidth="1"/>
    <col min="6414" max="6414" width="9.109375" style="180" customWidth="1"/>
    <col min="6415" max="6656" width="8.88671875" style="180"/>
    <col min="6657" max="6657" width="4.5546875" style="180" customWidth="1"/>
    <col min="6658" max="6658" width="17.6640625" style="180" customWidth="1"/>
    <col min="6659" max="6659" width="7.21875" style="180" customWidth="1"/>
    <col min="6660" max="6660" width="6.77734375" style="180" customWidth="1"/>
    <col min="6661" max="6663" width="4.44140625" style="180" customWidth="1"/>
    <col min="6664" max="6664" width="5" style="180" customWidth="1"/>
    <col min="6665" max="6665" width="4.88671875" style="180" customWidth="1"/>
    <col min="6666" max="6666" width="4.44140625" style="180" customWidth="1"/>
    <col min="6667" max="6667" width="6" style="180" customWidth="1"/>
    <col min="6668" max="6668" width="8.6640625" style="180" customWidth="1"/>
    <col min="6669" max="6669" width="10.6640625" style="180" bestFit="1" customWidth="1"/>
    <col min="6670" max="6670" width="9.109375" style="180" customWidth="1"/>
    <col min="6671" max="6912" width="8.88671875" style="180"/>
    <col min="6913" max="6913" width="4.5546875" style="180" customWidth="1"/>
    <col min="6914" max="6914" width="17.6640625" style="180" customWidth="1"/>
    <col min="6915" max="6915" width="7.21875" style="180" customWidth="1"/>
    <col min="6916" max="6916" width="6.77734375" style="180" customWidth="1"/>
    <col min="6917" max="6919" width="4.44140625" style="180" customWidth="1"/>
    <col min="6920" max="6920" width="5" style="180" customWidth="1"/>
    <col min="6921" max="6921" width="4.88671875" style="180" customWidth="1"/>
    <col min="6922" max="6922" width="4.44140625" style="180" customWidth="1"/>
    <col min="6923" max="6923" width="6" style="180" customWidth="1"/>
    <col min="6924" max="6924" width="8.6640625" style="180" customWidth="1"/>
    <col min="6925" max="6925" width="10.6640625" style="180" bestFit="1" customWidth="1"/>
    <col min="6926" max="6926" width="9.109375" style="180" customWidth="1"/>
    <col min="6927" max="7168" width="8.88671875" style="180"/>
    <col min="7169" max="7169" width="4.5546875" style="180" customWidth="1"/>
    <col min="7170" max="7170" width="17.6640625" style="180" customWidth="1"/>
    <col min="7171" max="7171" width="7.21875" style="180" customWidth="1"/>
    <col min="7172" max="7172" width="6.77734375" style="180" customWidth="1"/>
    <col min="7173" max="7175" width="4.44140625" style="180" customWidth="1"/>
    <col min="7176" max="7176" width="5" style="180" customWidth="1"/>
    <col min="7177" max="7177" width="4.88671875" style="180" customWidth="1"/>
    <col min="7178" max="7178" width="4.44140625" style="180" customWidth="1"/>
    <col min="7179" max="7179" width="6" style="180" customWidth="1"/>
    <col min="7180" max="7180" width="8.6640625" style="180" customWidth="1"/>
    <col min="7181" max="7181" width="10.6640625" style="180" bestFit="1" customWidth="1"/>
    <col min="7182" max="7182" width="9.109375" style="180" customWidth="1"/>
    <col min="7183" max="7424" width="8.88671875" style="180"/>
    <col min="7425" max="7425" width="4.5546875" style="180" customWidth="1"/>
    <col min="7426" max="7426" width="17.6640625" style="180" customWidth="1"/>
    <col min="7427" max="7427" width="7.21875" style="180" customWidth="1"/>
    <col min="7428" max="7428" width="6.77734375" style="180" customWidth="1"/>
    <col min="7429" max="7431" width="4.44140625" style="180" customWidth="1"/>
    <col min="7432" max="7432" width="5" style="180" customWidth="1"/>
    <col min="7433" max="7433" width="4.88671875" style="180" customWidth="1"/>
    <col min="7434" max="7434" width="4.44140625" style="180" customWidth="1"/>
    <col min="7435" max="7435" width="6" style="180" customWidth="1"/>
    <col min="7436" max="7436" width="8.6640625" style="180" customWidth="1"/>
    <col min="7437" max="7437" width="10.6640625" style="180" bestFit="1" customWidth="1"/>
    <col min="7438" max="7438" width="9.109375" style="180" customWidth="1"/>
    <col min="7439" max="7680" width="8.88671875" style="180"/>
    <col min="7681" max="7681" width="4.5546875" style="180" customWidth="1"/>
    <col min="7682" max="7682" width="17.6640625" style="180" customWidth="1"/>
    <col min="7683" max="7683" width="7.21875" style="180" customWidth="1"/>
    <col min="7684" max="7684" width="6.77734375" style="180" customWidth="1"/>
    <col min="7685" max="7687" width="4.44140625" style="180" customWidth="1"/>
    <col min="7688" max="7688" width="5" style="180" customWidth="1"/>
    <col min="7689" max="7689" width="4.88671875" style="180" customWidth="1"/>
    <col min="7690" max="7690" width="4.44140625" style="180" customWidth="1"/>
    <col min="7691" max="7691" width="6" style="180" customWidth="1"/>
    <col min="7692" max="7692" width="8.6640625" style="180" customWidth="1"/>
    <col min="7693" max="7693" width="10.6640625" style="180" bestFit="1" customWidth="1"/>
    <col min="7694" max="7694" width="9.109375" style="180" customWidth="1"/>
    <col min="7695" max="7936" width="8.88671875" style="180"/>
    <col min="7937" max="7937" width="4.5546875" style="180" customWidth="1"/>
    <col min="7938" max="7938" width="17.6640625" style="180" customWidth="1"/>
    <col min="7939" max="7939" width="7.21875" style="180" customWidth="1"/>
    <col min="7940" max="7940" width="6.77734375" style="180" customWidth="1"/>
    <col min="7941" max="7943" width="4.44140625" style="180" customWidth="1"/>
    <col min="7944" max="7944" width="5" style="180" customWidth="1"/>
    <col min="7945" max="7945" width="4.88671875" style="180" customWidth="1"/>
    <col min="7946" max="7946" width="4.44140625" style="180" customWidth="1"/>
    <col min="7947" max="7947" width="6" style="180" customWidth="1"/>
    <col min="7948" max="7948" width="8.6640625" style="180" customWidth="1"/>
    <col min="7949" max="7949" width="10.6640625" style="180" bestFit="1" customWidth="1"/>
    <col min="7950" max="7950" width="9.109375" style="180" customWidth="1"/>
    <col min="7951" max="8192" width="8.88671875" style="180"/>
    <col min="8193" max="8193" width="4.5546875" style="180" customWidth="1"/>
    <col min="8194" max="8194" width="17.6640625" style="180" customWidth="1"/>
    <col min="8195" max="8195" width="7.21875" style="180" customWidth="1"/>
    <col min="8196" max="8196" width="6.77734375" style="180" customWidth="1"/>
    <col min="8197" max="8199" width="4.44140625" style="180" customWidth="1"/>
    <col min="8200" max="8200" width="5" style="180" customWidth="1"/>
    <col min="8201" max="8201" width="4.88671875" style="180" customWidth="1"/>
    <col min="8202" max="8202" width="4.44140625" style="180" customWidth="1"/>
    <col min="8203" max="8203" width="6" style="180" customWidth="1"/>
    <col min="8204" max="8204" width="8.6640625" style="180" customWidth="1"/>
    <col min="8205" max="8205" width="10.6640625" style="180" bestFit="1" customWidth="1"/>
    <col min="8206" max="8206" width="9.109375" style="180" customWidth="1"/>
    <col min="8207" max="8448" width="8.88671875" style="180"/>
    <col min="8449" max="8449" width="4.5546875" style="180" customWidth="1"/>
    <col min="8450" max="8450" width="17.6640625" style="180" customWidth="1"/>
    <col min="8451" max="8451" width="7.21875" style="180" customWidth="1"/>
    <col min="8452" max="8452" width="6.77734375" style="180" customWidth="1"/>
    <col min="8453" max="8455" width="4.44140625" style="180" customWidth="1"/>
    <col min="8456" max="8456" width="5" style="180" customWidth="1"/>
    <col min="8457" max="8457" width="4.88671875" style="180" customWidth="1"/>
    <col min="8458" max="8458" width="4.44140625" style="180" customWidth="1"/>
    <col min="8459" max="8459" width="6" style="180" customWidth="1"/>
    <col min="8460" max="8460" width="8.6640625" style="180" customWidth="1"/>
    <col min="8461" max="8461" width="10.6640625" style="180" bestFit="1" customWidth="1"/>
    <col min="8462" max="8462" width="9.109375" style="180" customWidth="1"/>
    <col min="8463" max="8704" width="8.88671875" style="180"/>
    <col min="8705" max="8705" width="4.5546875" style="180" customWidth="1"/>
    <col min="8706" max="8706" width="17.6640625" style="180" customWidth="1"/>
    <col min="8707" max="8707" width="7.21875" style="180" customWidth="1"/>
    <col min="8708" max="8708" width="6.77734375" style="180" customWidth="1"/>
    <col min="8709" max="8711" width="4.44140625" style="180" customWidth="1"/>
    <col min="8712" max="8712" width="5" style="180" customWidth="1"/>
    <col min="8713" max="8713" width="4.88671875" style="180" customWidth="1"/>
    <col min="8714" max="8714" width="4.44140625" style="180" customWidth="1"/>
    <col min="8715" max="8715" width="6" style="180" customWidth="1"/>
    <col min="8716" max="8716" width="8.6640625" style="180" customWidth="1"/>
    <col min="8717" max="8717" width="10.6640625" style="180" bestFit="1" customWidth="1"/>
    <col min="8718" max="8718" width="9.109375" style="180" customWidth="1"/>
    <col min="8719" max="8960" width="8.88671875" style="180"/>
    <col min="8961" max="8961" width="4.5546875" style="180" customWidth="1"/>
    <col min="8962" max="8962" width="17.6640625" style="180" customWidth="1"/>
    <col min="8963" max="8963" width="7.21875" style="180" customWidth="1"/>
    <col min="8964" max="8964" width="6.77734375" style="180" customWidth="1"/>
    <col min="8965" max="8967" width="4.44140625" style="180" customWidth="1"/>
    <col min="8968" max="8968" width="5" style="180" customWidth="1"/>
    <col min="8969" max="8969" width="4.88671875" style="180" customWidth="1"/>
    <col min="8970" max="8970" width="4.44140625" style="180" customWidth="1"/>
    <col min="8971" max="8971" width="6" style="180" customWidth="1"/>
    <col min="8972" max="8972" width="8.6640625" style="180" customWidth="1"/>
    <col min="8973" max="8973" width="10.6640625" style="180" bestFit="1" customWidth="1"/>
    <col min="8974" max="8974" width="9.109375" style="180" customWidth="1"/>
    <col min="8975" max="9216" width="8.88671875" style="180"/>
    <col min="9217" max="9217" width="4.5546875" style="180" customWidth="1"/>
    <col min="9218" max="9218" width="17.6640625" style="180" customWidth="1"/>
    <col min="9219" max="9219" width="7.21875" style="180" customWidth="1"/>
    <col min="9220" max="9220" width="6.77734375" style="180" customWidth="1"/>
    <col min="9221" max="9223" width="4.44140625" style="180" customWidth="1"/>
    <col min="9224" max="9224" width="5" style="180" customWidth="1"/>
    <col min="9225" max="9225" width="4.88671875" style="180" customWidth="1"/>
    <col min="9226" max="9226" width="4.44140625" style="180" customWidth="1"/>
    <col min="9227" max="9227" width="6" style="180" customWidth="1"/>
    <col min="9228" max="9228" width="8.6640625" style="180" customWidth="1"/>
    <col min="9229" max="9229" width="10.6640625" style="180" bestFit="1" customWidth="1"/>
    <col min="9230" max="9230" width="9.109375" style="180" customWidth="1"/>
    <col min="9231" max="9472" width="8.88671875" style="180"/>
    <col min="9473" max="9473" width="4.5546875" style="180" customWidth="1"/>
    <col min="9474" max="9474" width="17.6640625" style="180" customWidth="1"/>
    <col min="9475" max="9475" width="7.21875" style="180" customWidth="1"/>
    <col min="9476" max="9476" width="6.77734375" style="180" customWidth="1"/>
    <col min="9477" max="9479" width="4.44140625" style="180" customWidth="1"/>
    <col min="9480" max="9480" width="5" style="180" customWidth="1"/>
    <col min="9481" max="9481" width="4.88671875" style="180" customWidth="1"/>
    <col min="9482" max="9482" width="4.44140625" style="180" customWidth="1"/>
    <col min="9483" max="9483" width="6" style="180" customWidth="1"/>
    <col min="9484" max="9484" width="8.6640625" style="180" customWidth="1"/>
    <col min="9485" max="9485" width="10.6640625" style="180" bestFit="1" customWidth="1"/>
    <col min="9486" max="9486" width="9.109375" style="180" customWidth="1"/>
    <col min="9487" max="9728" width="8.88671875" style="180"/>
    <col min="9729" max="9729" width="4.5546875" style="180" customWidth="1"/>
    <col min="9730" max="9730" width="17.6640625" style="180" customWidth="1"/>
    <col min="9731" max="9731" width="7.21875" style="180" customWidth="1"/>
    <col min="9732" max="9732" width="6.77734375" style="180" customWidth="1"/>
    <col min="9733" max="9735" width="4.44140625" style="180" customWidth="1"/>
    <col min="9736" max="9736" width="5" style="180" customWidth="1"/>
    <col min="9737" max="9737" width="4.88671875" style="180" customWidth="1"/>
    <col min="9738" max="9738" width="4.44140625" style="180" customWidth="1"/>
    <col min="9739" max="9739" width="6" style="180" customWidth="1"/>
    <col min="9740" max="9740" width="8.6640625" style="180" customWidth="1"/>
    <col min="9741" max="9741" width="10.6640625" style="180" bestFit="1" customWidth="1"/>
    <col min="9742" max="9742" width="9.109375" style="180" customWidth="1"/>
    <col min="9743" max="9984" width="8.88671875" style="180"/>
    <col min="9985" max="9985" width="4.5546875" style="180" customWidth="1"/>
    <col min="9986" max="9986" width="17.6640625" style="180" customWidth="1"/>
    <col min="9987" max="9987" width="7.21875" style="180" customWidth="1"/>
    <col min="9988" max="9988" width="6.77734375" style="180" customWidth="1"/>
    <col min="9989" max="9991" width="4.44140625" style="180" customWidth="1"/>
    <col min="9992" max="9992" width="5" style="180" customWidth="1"/>
    <col min="9993" max="9993" width="4.88671875" style="180" customWidth="1"/>
    <col min="9994" max="9994" width="4.44140625" style="180" customWidth="1"/>
    <col min="9995" max="9995" width="6" style="180" customWidth="1"/>
    <col min="9996" max="9996" width="8.6640625" style="180" customWidth="1"/>
    <col min="9997" max="9997" width="10.6640625" style="180" bestFit="1" customWidth="1"/>
    <col min="9998" max="9998" width="9.109375" style="180" customWidth="1"/>
    <col min="9999" max="10240" width="8.88671875" style="180"/>
    <col min="10241" max="10241" width="4.5546875" style="180" customWidth="1"/>
    <col min="10242" max="10242" width="17.6640625" style="180" customWidth="1"/>
    <col min="10243" max="10243" width="7.21875" style="180" customWidth="1"/>
    <col min="10244" max="10244" width="6.77734375" style="180" customWidth="1"/>
    <col min="10245" max="10247" width="4.44140625" style="180" customWidth="1"/>
    <col min="10248" max="10248" width="5" style="180" customWidth="1"/>
    <col min="10249" max="10249" width="4.88671875" style="180" customWidth="1"/>
    <col min="10250" max="10250" width="4.44140625" style="180" customWidth="1"/>
    <col min="10251" max="10251" width="6" style="180" customWidth="1"/>
    <col min="10252" max="10252" width="8.6640625" style="180" customWidth="1"/>
    <col min="10253" max="10253" width="10.6640625" style="180" bestFit="1" customWidth="1"/>
    <col min="10254" max="10254" width="9.109375" style="180" customWidth="1"/>
    <col min="10255" max="10496" width="8.88671875" style="180"/>
    <col min="10497" max="10497" width="4.5546875" style="180" customWidth="1"/>
    <col min="10498" max="10498" width="17.6640625" style="180" customWidth="1"/>
    <col min="10499" max="10499" width="7.21875" style="180" customWidth="1"/>
    <col min="10500" max="10500" width="6.77734375" style="180" customWidth="1"/>
    <col min="10501" max="10503" width="4.44140625" style="180" customWidth="1"/>
    <col min="10504" max="10504" width="5" style="180" customWidth="1"/>
    <col min="10505" max="10505" width="4.88671875" style="180" customWidth="1"/>
    <col min="10506" max="10506" width="4.44140625" style="180" customWidth="1"/>
    <col min="10507" max="10507" width="6" style="180" customWidth="1"/>
    <col min="10508" max="10508" width="8.6640625" style="180" customWidth="1"/>
    <col min="10509" max="10509" width="10.6640625" style="180" bestFit="1" customWidth="1"/>
    <col min="10510" max="10510" width="9.109375" style="180" customWidth="1"/>
    <col min="10511" max="10752" width="8.88671875" style="180"/>
    <col min="10753" max="10753" width="4.5546875" style="180" customWidth="1"/>
    <col min="10754" max="10754" width="17.6640625" style="180" customWidth="1"/>
    <col min="10755" max="10755" width="7.21875" style="180" customWidth="1"/>
    <col min="10756" max="10756" width="6.77734375" style="180" customWidth="1"/>
    <col min="10757" max="10759" width="4.44140625" style="180" customWidth="1"/>
    <col min="10760" max="10760" width="5" style="180" customWidth="1"/>
    <col min="10761" max="10761" width="4.88671875" style="180" customWidth="1"/>
    <col min="10762" max="10762" width="4.44140625" style="180" customWidth="1"/>
    <col min="10763" max="10763" width="6" style="180" customWidth="1"/>
    <col min="10764" max="10764" width="8.6640625" style="180" customWidth="1"/>
    <col min="10765" max="10765" width="10.6640625" style="180" bestFit="1" customWidth="1"/>
    <col min="10766" max="10766" width="9.109375" style="180" customWidth="1"/>
    <col min="10767" max="11008" width="8.88671875" style="180"/>
    <col min="11009" max="11009" width="4.5546875" style="180" customWidth="1"/>
    <col min="11010" max="11010" width="17.6640625" style="180" customWidth="1"/>
    <col min="11011" max="11011" width="7.21875" style="180" customWidth="1"/>
    <col min="11012" max="11012" width="6.77734375" style="180" customWidth="1"/>
    <col min="11013" max="11015" width="4.44140625" style="180" customWidth="1"/>
    <col min="11016" max="11016" width="5" style="180" customWidth="1"/>
    <col min="11017" max="11017" width="4.88671875" style="180" customWidth="1"/>
    <col min="11018" max="11018" width="4.44140625" style="180" customWidth="1"/>
    <col min="11019" max="11019" width="6" style="180" customWidth="1"/>
    <col min="11020" max="11020" width="8.6640625" style="180" customWidth="1"/>
    <col min="11021" max="11021" width="10.6640625" style="180" bestFit="1" customWidth="1"/>
    <col min="11022" max="11022" width="9.109375" style="180" customWidth="1"/>
    <col min="11023" max="11264" width="8.88671875" style="180"/>
    <col min="11265" max="11265" width="4.5546875" style="180" customWidth="1"/>
    <col min="11266" max="11266" width="17.6640625" style="180" customWidth="1"/>
    <col min="11267" max="11267" width="7.21875" style="180" customWidth="1"/>
    <col min="11268" max="11268" width="6.77734375" style="180" customWidth="1"/>
    <col min="11269" max="11271" width="4.44140625" style="180" customWidth="1"/>
    <col min="11272" max="11272" width="5" style="180" customWidth="1"/>
    <col min="11273" max="11273" width="4.88671875" style="180" customWidth="1"/>
    <col min="11274" max="11274" width="4.44140625" style="180" customWidth="1"/>
    <col min="11275" max="11275" width="6" style="180" customWidth="1"/>
    <col min="11276" max="11276" width="8.6640625" style="180" customWidth="1"/>
    <col min="11277" max="11277" width="10.6640625" style="180" bestFit="1" customWidth="1"/>
    <col min="11278" max="11278" width="9.109375" style="180" customWidth="1"/>
    <col min="11279" max="11520" width="8.88671875" style="180"/>
    <col min="11521" max="11521" width="4.5546875" style="180" customWidth="1"/>
    <col min="11522" max="11522" width="17.6640625" style="180" customWidth="1"/>
    <col min="11523" max="11523" width="7.21875" style="180" customWidth="1"/>
    <col min="11524" max="11524" width="6.77734375" style="180" customWidth="1"/>
    <col min="11525" max="11527" width="4.44140625" style="180" customWidth="1"/>
    <col min="11528" max="11528" width="5" style="180" customWidth="1"/>
    <col min="11529" max="11529" width="4.88671875" style="180" customWidth="1"/>
    <col min="11530" max="11530" width="4.44140625" style="180" customWidth="1"/>
    <col min="11531" max="11531" width="6" style="180" customWidth="1"/>
    <col min="11532" max="11532" width="8.6640625" style="180" customWidth="1"/>
    <col min="11533" max="11533" width="10.6640625" style="180" bestFit="1" customWidth="1"/>
    <col min="11534" max="11534" width="9.109375" style="180" customWidth="1"/>
    <col min="11535" max="11776" width="8.88671875" style="180"/>
    <col min="11777" max="11777" width="4.5546875" style="180" customWidth="1"/>
    <col min="11778" max="11778" width="17.6640625" style="180" customWidth="1"/>
    <col min="11779" max="11779" width="7.21875" style="180" customWidth="1"/>
    <col min="11780" max="11780" width="6.77734375" style="180" customWidth="1"/>
    <col min="11781" max="11783" width="4.44140625" style="180" customWidth="1"/>
    <col min="11784" max="11784" width="5" style="180" customWidth="1"/>
    <col min="11785" max="11785" width="4.88671875" style="180" customWidth="1"/>
    <col min="11786" max="11786" width="4.44140625" style="180" customWidth="1"/>
    <col min="11787" max="11787" width="6" style="180" customWidth="1"/>
    <col min="11788" max="11788" width="8.6640625" style="180" customWidth="1"/>
    <col min="11789" max="11789" width="10.6640625" style="180" bestFit="1" customWidth="1"/>
    <col min="11790" max="11790" width="9.109375" style="180" customWidth="1"/>
    <col min="11791" max="12032" width="8.88671875" style="180"/>
    <col min="12033" max="12033" width="4.5546875" style="180" customWidth="1"/>
    <col min="12034" max="12034" width="17.6640625" style="180" customWidth="1"/>
    <col min="12035" max="12035" width="7.21875" style="180" customWidth="1"/>
    <col min="12036" max="12036" width="6.77734375" style="180" customWidth="1"/>
    <col min="12037" max="12039" width="4.44140625" style="180" customWidth="1"/>
    <col min="12040" max="12040" width="5" style="180" customWidth="1"/>
    <col min="12041" max="12041" width="4.88671875" style="180" customWidth="1"/>
    <col min="12042" max="12042" width="4.44140625" style="180" customWidth="1"/>
    <col min="12043" max="12043" width="6" style="180" customWidth="1"/>
    <col min="12044" max="12044" width="8.6640625" style="180" customWidth="1"/>
    <col min="12045" max="12045" width="10.6640625" style="180" bestFit="1" customWidth="1"/>
    <col min="12046" max="12046" width="9.109375" style="180" customWidth="1"/>
    <col min="12047" max="12288" width="8.88671875" style="180"/>
    <col min="12289" max="12289" width="4.5546875" style="180" customWidth="1"/>
    <col min="12290" max="12290" width="17.6640625" style="180" customWidth="1"/>
    <col min="12291" max="12291" width="7.21875" style="180" customWidth="1"/>
    <col min="12292" max="12292" width="6.77734375" style="180" customWidth="1"/>
    <col min="12293" max="12295" width="4.44140625" style="180" customWidth="1"/>
    <col min="12296" max="12296" width="5" style="180" customWidth="1"/>
    <col min="12297" max="12297" width="4.88671875" style="180" customWidth="1"/>
    <col min="12298" max="12298" width="4.44140625" style="180" customWidth="1"/>
    <col min="12299" max="12299" width="6" style="180" customWidth="1"/>
    <col min="12300" max="12300" width="8.6640625" style="180" customWidth="1"/>
    <col min="12301" max="12301" width="10.6640625" style="180" bestFit="1" customWidth="1"/>
    <col min="12302" max="12302" width="9.109375" style="180" customWidth="1"/>
    <col min="12303" max="12544" width="8.88671875" style="180"/>
    <col min="12545" max="12545" width="4.5546875" style="180" customWidth="1"/>
    <col min="12546" max="12546" width="17.6640625" style="180" customWidth="1"/>
    <col min="12547" max="12547" width="7.21875" style="180" customWidth="1"/>
    <col min="12548" max="12548" width="6.77734375" style="180" customWidth="1"/>
    <col min="12549" max="12551" width="4.44140625" style="180" customWidth="1"/>
    <col min="12552" max="12552" width="5" style="180" customWidth="1"/>
    <col min="12553" max="12553" width="4.88671875" style="180" customWidth="1"/>
    <col min="12554" max="12554" width="4.44140625" style="180" customWidth="1"/>
    <col min="12555" max="12555" width="6" style="180" customWidth="1"/>
    <col min="12556" max="12556" width="8.6640625" style="180" customWidth="1"/>
    <col min="12557" max="12557" width="10.6640625" style="180" bestFit="1" customWidth="1"/>
    <col min="12558" max="12558" width="9.109375" style="180" customWidth="1"/>
    <col min="12559" max="12800" width="8.88671875" style="180"/>
    <col min="12801" max="12801" width="4.5546875" style="180" customWidth="1"/>
    <col min="12802" max="12802" width="17.6640625" style="180" customWidth="1"/>
    <col min="12803" max="12803" width="7.21875" style="180" customWidth="1"/>
    <col min="12804" max="12804" width="6.77734375" style="180" customWidth="1"/>
    <col min="12805" max="12807" width="4.44140625" style="180" customWidth="1"/>
    <col min="12808" max="12808" width="5" style="180" customWidth="1"/>
    <col min="12809" max="12809" width="4.88671875" style="180" customWidth="1"/>
    <col min="12810" max="12810" width="4.44140625" style="180" customWidth="1"/>
    <col min="12811" max="12811" width="6" style="180" customWidth="1"/>
    <col min="12812" max="12812" width="8.6640625" style="180" customWidth="1"/>
    <col min="12813" max="12813" width="10.6640625" style="180" bestFit="1" customWidth="1"/>
    <col min="12814" max="12814" width="9.109375" style="180" customWidth="1"/>
    <col min="12815" max="13056" width="8.88671875" style="180"/>
    <col min="13057" max="13057" width="4.5546875" style="180" customWidth="1"/>
    <col min="13058" max="13058" width="17.6640625" style="180" customWidth="1"/>
    <col min="13059" max="13059" width="7.21875" style="180" customWidth="1"/>
    <col min="13060" max="13060" width="6.77734375" style="180" customWidth="1"/>
    <col min="13061" max="13063" width="4.44140625" style="180" customWidth="1"/>
    <col min="13064" max="13064" width="5" style="180" customWidth="1"/>
    <col min="13065" max="13065" width="4.88671875" style="180" customWidth="1"/>
    <col min="13066" max="13066" width="4.44140625" style="180" customWidth="1"/>
    <col min="13067" max="13067" width="6" style="180" customWidth="1"/>
    <col min="13068" max="13068" width="8.6640625" style="180" customWidth="1"/>
    <col min="13069" max="13069" width="10.6640625" style="180" bestFit="1" customWidth="1"/>
    <col min="13070" max="13070" width="9.109375" style="180" customWidth="1"/>
    <col min="13071" max="13312" width="8.88671875" style="180"/>
    <col min="13313" max="13313" width="4.5546875" style="180" customWidth="1"/>
    <col min="13314" max="13314" width="17.6640625" style="180" customWidth="1"/>
    <col min="13315" max="13315" width="7.21875" style="180" customWidth="1"/>
    <col min="13316" max="13316" width="6.77734375" style="180" customWidth="1"/>
    <col min="13317" max="13319" width="4.44140625" style="180" customWidth="1"/>
    <col min="13320" max="13320" width="5" style="180" customWidth="1"/>
    <col min="13321" max="13321" width="4.88671875" style="180" customWidth="1"/>
    <col min="13322" max="13322" width="4.44140625" style="180" customWidth="1"/>
    <col min="13323" max="13323" width="6" style="180" customWidth="1"/>
    <col min="13324" max="13324" width="8.6640625" style="180" customWidth="1"/>
    <col min="13325" max="13325" width="10.6640625" style="180" bestFit="1" customWidth="1"/>
    <col min="13326" max="13326" width="9.109375" style="180" customWidth="1"/>
    <col min="13327" max="13568" width="8.88671875" style="180"/>
    <col min="13569" max="13569" width="4.5546875" style="180" customWidth="1"/>
    <col min="13570" max="13570" width="17.6640625" style="180" customWidth="1"/>
    <col min="13571" max="13571" width="7.21875" style="180" customWidth="1"/>
    <col min="13572" max="13572" width="6.77734375" style="180" customWidth="1"/>
    <col min="13573" max="13575" width="4.44140625" style="180" customWidth="1"/>
    <col min="13576" max="13576" width="5" style="180" customWidth="1"/>
    <col min="13577" max="13577" width="4.88671875" style="180" customWidth="1"/>
    <col min="13578" max="13578" width="4.44140625" style="180" customWidth="1"/>
    <col min="13579" max="13579" width="6" style="180" customWidth="1"/>
    <col min="13580" max="13580" width="8.6640625" style="180" customWidth="1"/>
    <col min="13581" max="13581" width="10.6640625" style="180" bestFit="1" customWidth="1"/>
    <col min="13582" max="13582" width="9.109375" style="180" customWidth="1"/>
    <col min="13583" max="13824" width="8.88671875" style="180"/>
    <col min="13825" max="13825" width="4.5546875" style="180" customWidth="1"/>
    <col min="13826" max="13826" width="17.6640625" style="180" customWidth="1"/>
    <col min="13827" max="13827" width="7.21875" style="180" customWidth="1"/>
    <col min="13828" max="13828" width="6.77734375" style="180" customWidth="1"/>
    <col min="13829" max="13831" width="4.44140625" style="180" customWidth="1"/>
    <col min="13832" max="13832" width="5" style="180" customWidth="1"/>
    <col min="13833" max="13833" width="4.88671875" style="180" customWidth="1"/>
    <col min="13834" max="13834" width="4.44140625" style="180" customWidth="1"/>
    <col min="13835" max="13835" width="6" style="180" customWidth="1"/>
    <col min="13836" max="13836" width="8.6640625" style="180" customWidth="1"/>
    <col min="13837" max="13837" width="10.6640625" style="180" bestFit="1" customWidth="1"/>
    <col min="13838" max="13838" width="9.109375" style="180" customWidth="1"/>
    <col min="13839" max="14080" width="8.88671875" style="180"/>
    <col min="14081" max="14081" width="4.5546875" style="180" customWidth="1"/>
    <col min="14082" max="14082" width="17.6640625" style="180" customWidth="1"/>
    <col min="14083" max="14083" width="7.21875" style="180" customWidth="1"/>
    <col min="14084" max="14084" width="6.77734375" style="180" customWidth="1"/>
    <col min="14085" max="14087" width="4.44140625" style="180" customWidth="1"/>
    <col min="14088" max="14088" width="5" style="180" customWidth="1"/>
    <col min="14089" max="14089" width="4.88671875" style="180" customWidth="1"/>
    <col min="14090" max="14090" width="4.44140625" style="180" customWidth="1"/>
    <col min="14091" max="14091" width="6" style="180" customWidth="1"/>
    <col min="14092" max="14092" width="8.6640625" style="180" customWidth="1"/>
    <col min="14093" max="14093" width="10.6640625" style="180" bestFit="1" customWidth="1"/>
    <col min="14094" max="14094" width="9.109375" style="180" customWidth="1"/>
    <col min="14095" max="14336" width="8.88671875" style="180"/>
    <col min="14337" max="14337" width="4.5546875" style="180" customWidth="1"/>
    <col min="14338" max="14338" width="17.6640625" style="180" customWidth="1"/>
    <col min="14339" max="14339" width="7.21875" style="180" customWidth="1"/>
    <col min="14340" max="14340" width="6.77734375" style="180" customWidth="1"/>
    <col min="14341" max="14343" width="4.44140625" style="180" customWidth="1"/>
    <col min="14344" max="14344" width="5" style="180" customWidth="1"/>
    <col min="14345" max="14345" width="4.88671875" style="180" customWidth="1"/>
    <col min="14346" max="14346" width="4.44140625" style="180" customWidth="1"/>
    <col min="14347" max="14347" width="6" style="180" customWidth="1"/>
    <col min="14348" max="14348" width="8.6640625" style="180" customWidth="1"/>
    <col min="14349" max="14349" width="10.6640625" style="180" bestFit="1" customWidth="1"/>
    <col min="14350" max="14350" width="9.109375" style="180" customWidth="1"/>
    <col min="14351" max="14592" width="8.88671875" style="180"/>
    <col min="14593" max="14593" width="4.5546875" style="180" customWidth="1"/>
    <col min="14594" max="14594" width="17.6640625" style="180" customWidth="1"/>
    <col min="14595" max="14595" width="7.21875" style="180" customWidth="1"/>
    <col min="14596" max="14596" width="6.77734375" style="180" customWidth="1"/>
    <col min="14597" max="14599" width="4.44140625" style="180" customWidth="1"/>
    <col min="14600" max="14600" width="5" style="180" customWidth="1"/>
    <col min="14601" max="14601" width="4.88671875" style="180" customWidth="1"/>
    <col min="14602" max="14602" width="4.44140625" style="180" customWidth="1"/>
    <col min="14603" max="14603" width="6" style="180" customWidth="1"/>
    <col min="14604" max="14604" width="8.6640625" style="180" customWidth="1"/>
    <col min="14605" max="14605" width="10.6640625" style="180" bestFit="1" customWidth="1"/>
    <col min="14606" max="14606" width="9.109375" style="180" customWidth="1"/>
    <col min="14607" max="14848" width="8.88671875" style="180"/>
    <col min="14849" max="14849" width="4.5546875" style="180" customWidth="1"/>
    <col min="14850" max="14850" width="17.6640625" style="180" customWidth="1"/>
    <col min="14851" max="14851" width="7.21875" style="180" customWidth="1"/>
    <col min="14852" max="14852" width="6.77734375" style="180" customWidth="1"/>
    <col min="14853" max="14855" width="4.44140625" style="180" customWidth="1"/>
    <col min="14856" max="14856" width="5" style="180" customWidth="1"/>
    <col min="14857" max="14857" width="4.88671875" style="180" customWidth="1"/>
    <col min="14858" max="14858" width="4.44140625" style="180" customWidth="1"/>
    <col min="14859" max="14859" width="6" style="180" customWidth="1"/>
    <col min="14860" max="14860" width="8.6640625" style="180" customWidth="1"/>
    <col min="14861" max="14861" width="10.6640625" style="180" bestFit="1" customWidth="1"/>
    <col min="14862" max="14862" width="9.109375" style="180" customWidth="1"/>
    <col min="14863" max="15104" width="8.88671875" style="180"/>
    <col min="15105" max="15105" width="4.5546875" style="180" customWidth="1"/>
    <col min="15106" max="15106" width="17.6640625" style="180" customWidth="1"/>
    <col min="15107" max="15107" width="7.21875" style="180" customWidth="1"/>
    <col min="15108" max="15108" width="6.77734375" style="180" customWidth="1"/>
    <col min="15109" max="15111" width="4.44140625" style="180" customWidth="1"/>
    <col min="15112" max="15112" width="5" style="180" customWidth="1"/>
    <col min="15113" max="15113" width="4.88671875" style="180" customWidth="1"/>
    <col min="15114" max="15114" width="4.44140625" style="180" customWidth="1"/>
    <col min="15115" max="15115" width="6" style="180" customWidth="1"/>
    <col min="15116" max="15116" width="8.6640625" style="180" customWidth="1"/>
    <col min="15117" max="15117" width="10.6640625" style="180" bestFit="1" customWidth="1"/>
    <col min="15118" max="15118" width="9.109375" style="180" customWidth="1"/>
    <col min="15119" max="15360" width="8.88671875" style="180"/>
    <col min="15361" max="15361" width="4.5546875" style="180" customWidth="1"/>
    <col min="15362" max="15362" width="17.6640625" style="180" customWidth="1"/>
    <col min="15363" max="15363" width="7.21875" style="180" customWidth="1"/>
    <col min="15364" max="15364" width="6.77734375" style="180" customWidth="1"/>
    <col min="15365" max="15367" width="4.44140625" style="180" customWidth="1"/>
    <col min="15368" max="15368" width="5" style="180" customWidth="1"/>
    <col min="15369" max="15369" width="4.88671875" style="180" customWidth="1"/>
    <col min="15370" max="15370" width="4.44140625" style="180" customWidth="1"/>
    <col min="15371" max="15371" width="6" style="180" customWidth="1"/>
    <col min="15372" max="15372" width="8.6640625" style="180" customWidth="1"/>
    <col min="15373" max="15373" width="10.6640625" style="180" bestFit="1" customWidth="1"/>
    <col min="15374" max="15374" width="9.109375" style="180" customWidth="1"/>
    <col min="15375" max="15616" width="8.88671875" style="180"/>
    <col min="15617" max="15617" width="4.5546875" style="180" customWidth="1"/>
    <col min="15618" max="15618" width="17.6640625" style="180" customWidth="1"/>
    <col min="15619" max="15619" width="7.21875" style="180" customWidth="1"/>
    <col min="15620" max="15620" width="6.77734375" style="180" customWidth="1"/>
    <col min="15621" max="15623" width="4.44140625" style="180" customWidth="1"/>
    <col min="15624" max="15624" width="5" style="180" customWidth="1"/>
    <col min="15625" max="15625" width="4.88671875" style="180" customWidth="1"/>
    <col min="15626" max="15626" width="4.44140625" style="180" customWidth="1"/>
    <col min="15627" max="15627" width="6" style="180" customWidth="1"/>
    <col min="15628" max="15628" width="8.6640625" style="180" customWidth="1"/>
    <col min="15629" max="15629" width="10.6640625" style="180" bestFit="1" customWidth="1"/>
    <col min="15630" max="15630" width="9.109375" style="180" customWidth="1"/>
    <col min="15631" max="15872" width="8.88671875" style="180"/>
    <col min="15873" max="15873" width="4.5546875" style="180" customWidth="1"/>
    <col min="15874" max="15874" width="17.6640625" style="180" customWidth="1"/>
    <col min="15875" max="15875" width="7.21875" style="180" customWidth="1"/>
    <col min="15876" max="15876" width="6.77734375" style="180" customWidth="1"/>
    <col min="15877" max="15879" width="4.44140625" style="180" customWidth="1"/>
    <col min="15880" max="15880" width="5" style="180" customWidth="1"/>
    <col min="15881" max="15881" width="4.88671875" style="180" customWidth="1"/>
    <col min="15882" max="15882" width="4.44140625" style="180" customWidth="1"/>
    <col min="15883" max="15883" width="6" style="180" customWidth="1"/>
    <col min="15884" max="15884" width="8.6640625" style="180" customWidth="1"/>
    <col min="15885" max="15885" width="10.6640625" style="180" bestFit="1" customWidth="1"/>
    <col min="15886" max="15886" width="9.109375" style="180" customWidth="1"/>
    <col min="15887" max="16128" width="8.88671875" style="180"/>
    <col min="16129" max="16129" width="4.5546875" style="180" customWidth="1"/>
    <col min="16130" max="16130" width="17.6640625" style="180" customWidth="1"/>
    <col min="16131" max="16131" width="7.21875" style="180" customWidth="1"/>
    <col min="16132" max="16132" width="6.77734375" style="180" customWidth="1"/>
    <col min="16133" max="16135" width="4.44140625" style="180" customWidth="1"/>
    <col min="16136" max="16136" width="5" style="180" customWidth="1"/>
    <col min="16137" max="16137" width="4.88671875" style="180" customWidth="1"/>
    <col min="16138" max="16138" width="4.44140625" style="180" customWidth="1"/>
    <col min="16139" max="16139" width="6" style="180" customWidth="1"/>
    <col min="16140" max="16140" width="8.6640625" style="180" customWidth="1"/>
    <col min="16141" max="16141" width="10.6640625" style="180" bestFit="1" customWidth="1"/>
    <col min="16142" max="16142" width="9.109375" style="180" customWidth="1"/>
    <col min="16143" max="16384" width="8.88671875" style="180"/>
  </cols>
  <sheetData>
    <row r="1" spans="1:16" s="175" customFormat="1" x14ac:dyDescent="0.2">
      <c r="A1" s="459" t="s">
        <v>76</v>
      </c>
      <c r="B1" s="459"/>
      <c r="C1" s="459"/>
      <c r="D1" s="459"/>
      <c r="E1" s="459"/>
      <c r="F1" s="459"/>
      <c r="G1" s="459"/>
      <c r="H1" s="459"/>
      <c r="I1" s="459"/>
      <c r="J1" s="459"/>
      <c r="K1" s="459"/>
      <c r="L1" s="459"/>
      <c r="M1" s="459"/>
      <c r="N1" s="459"/>
      <c r="O1" s="263"/>
    </row>
    <row r="2" spans="1:16" s="175" customFormat="1" ht="15.75" customHeight="1" x14ac:dyDescent="0.25">
      <c r="A2" s="459" t="s">
        <v>353</v>
      </c>
      <c r="B2" s="459"/>
      <c r="C2" s="459"/>
      <c r="D2" s="459"/>
      <c r="E2" s="459"/>
      <c r="F2" s="459"/>
      <c r="G2" s="459"/>
      <c r="H2" s="459"/>
      <c r="I2" s="459"/>
      <c r="J2" s="459"/>
      <c r="K2" s="459"/>
      <c r="L2" s="459"/>
      <c r="M2" s="459"/>
      <c r="N2" s="459"/>
      <c r="O2" s="262"/>
      <c r="P2" s="261" t="s">
        <v>19</v>
      </c>
    </row>
    <row r="3" spans="1:16" s="175" customFormat="1" ht="12.75" customHeight="1" x14ac:dyDescent="0.2">
      <c r="A3" s="459" t="s">
        <v>408</v>
      </c>
      <c r="B3" s="459"/>
      <c r="C3" s="459"/>
      <c r="D3" s="459"/>
      <c r="E3" s="459"/>
      <c r="F3" s="459"/>
      <c r="G3" s="459"/>
      <c r="H3" s="459"/>
      <c r="I3" s="459"/>
      <c r="J3" s="459"/>
      <c r="K3" s="459"/>
      <c r="L3" s="459"/>
      <c r="M3" s="459"/>
      <c r="N3" s="459"/>
    </row>
    <row r="4" spans="1:16" s="175" customFormat="1" ht="12.75" customHeight="1" x14ac:dyDescent="0.2">
      <c r="A4" s="176" t="s">
        <v>409</v>
      </c>
      <c r="B4" s="458" t="s">
        <v>410</v>
      </c>
      <c r="C4" s="458"/>
      <c r="D4" s="458"/>
      <c r="E4" s="459"/>
      <c r="F4" s="459"/>
      <c r="G4" s="459"/>
      <c r="H4" s="459"/>
      <c r="I4" s="459"/>
      <c r="J4" s="459"/>
      <c r="K4" s="475">
        <v>43656</v>
      </c>
      <c r="L4" s="475"/>
      <c r="M4" s="475"/>
      <c r="N4" s="475"/>
    </row>
    <row r="5" spans="1:16" s="175" customFormat="1" x14ac:dyDescent="0.2">
      <c r="A5" s="176" t="s">
        <v>411</v>
      </c>
      <c r="B5" s="458" t="s">
        <v>412</v>
      </c>
      <c r="C5" s="458"/>
      <c r="D5" s="458"/>
      <c r="E5" s="459"/>
      <c r="F5" s="459"/>
      <c r="G5" s="459"/>
      <c r="H5" s="459"/>
      <c r="I5" s="459"/>
      <c r="J5" s="459"/>
    </row>
    <row r="6" spans="1:16" s="175" customFormat="1" x14ac:dyDescent="0.2">
      <c r="A6" s="459"/>
      <c r="B6" s="459"/>
      <c r="C6" s="459"/>
      <c r="D6" s="459"/>
      <c r="E6" s="459"/>
      <c r="F6" s="459"/>
      <c r="G6" s="459"/>
      <c r="H6" s="459"/>
      <c r="I6" s="459"/>
      <c r="J6" s="459"/>
    </row>
    <row r="7" spans="1:16" s="175" customFormat="1" ht="90.75" customHeight="1" x14ac:dyDescent="0.2">
      <c r="A7" s="460" t="s">
        <v>498</v>
      </c>
      <c r="B7" s="460"/>
      <c r="C7" s="460"/>
      <c r="D7" s="460"/>
      <c r="E7" s="460"/>
      <c r="F7" s="460"/>
      <c r="G7" s="460"/>
      <c r="H7" s="460"/>
      <c r="I7" s="460"/>
      <c r="J7" s="460"/>
      <c r="K7" s="460"/>
      <c r="L7" s="460"/>
      <c r="M7" s="460"/>
      <c r="N7" s="460"/>
    </row>
    <row r="8" spans="1:16" s="175" customFormat="1" ht="27" customHeight="1" x14ac:dyDescent="0.2">
      <c r="A8" s="177"/>
      <c r="B8" s="177"/>
      <c r="C8" s="177"/>
      <c r="D8" s="177"/>
      <c r="E8" s="177"/>
      <c r="F8" s="177"/>
      <c r="G8" s="177"/>
      <c r="H8" s="177"/>
      <c r="I8" s="177"/>
      <c r="J8" s="457"/>
      <c r="K8" s="457"/>
      <c r="L8" s="457" t="s">
        <v>45</v>
      </c>
      <c r="M8" s="457"/>
      <c r="N8" s="178"/>
    </row>
    <row r="9" spans="1:16" s="175" customFormat="1" ht="16.5" customHeight="1" x14ac:dyDescent="0.2">
      <c r="A9" s="177"/>
      <c r="B9" s="177"/>
      <c r="C9" s="177"/>
      <c r="D9" s="177"/>
      <c r="E9" s="177"/>
      <c r="F9" s="177"/>
      <c r="G9" s="177"/>
      <c r="H9" s="177"/>
      <c r="I9" s="177"/>
      <c r="J9" s="179"/>
      <c r="K9" s="179"/>
      <c r="L9" s="457" t="s">
        <v>321</v>
      </c>
      <c r="M9" s="457"/>
      <c r="N9" s="178"/>
    </row>
    <row r="10" spans="1:16" s="175" customFormat="1" ht="24" customHeight="1" x14ac:dyDescent="0.2">
      <c r="A10" s="474" t="s">
        <v>499</v>
      </c>
      <c r="B10" s="474"/>
      <c r="C10" s="474"/>
      <c r="D10" s="474"/>
      <c r="E10" s="474"/>
      <c r="F10" s="474"/>
      <c r="G10" s="474"/>
      <c r="H10" s="474"/>
      <c r="I10" s="474"/>
      <c r="J10" s="474"/>
      <c r="K10" s="474"/>
      <c r="L10" s="474"/>
      <c r="M10" s="474"/>
      <c r="N10" s="474"/>
    </row>
    <row r="11" spans="1:16" s="175" customFormat="1" ht="24" customHeight="1" x14ac:dyDescent="0.2">
      <c r="A11" s="468" t="s">
        <v>413</v>
      </c>
      <c r="B11" s="468"/>
      <c r="C11" s="468"/>
      <c r="D11" s="468"/>
      <c r="E11" s="463" t="s">
        <v>414</v>
      </c>
      <c r="F11" s="469" t="s">
        <v>415</v>
      </c>
      <c r="G11" s="470"/>
      <c r="H11" s="470"/>
      <c r="I11" s="470"/>
      <c r="J11" s="470"/>
      <c r="K11" s="471" t="s">
        <v>416</v>
      </c>
      <c r="L11" s="465" t="s">
        <v>417</v>
      </c>
      <c r="M11" s="465" t="s">
        <v>418</v>
      </c>
      <c r="N11" s="462" t="s">
        <v>419</v>
      </c>
    </row>
    <row r="12" spans="1:16" ht="28.5" customHeight="1" x14ac:dyDescent="0.2">
      <c r="A12" s="468"/>
      <c r="B12" s="468"/>
      <c r="C12" s="468"/>
      <c r="D12" s="468"/>
      <c r="E12" s="463"/>
      <c r="F12" s="463" t="s">
        <v>420</v>
      </c>
      <c r="G12" s="464" t="s">
        <v>421</v>
      </c>
      <c r="H12" s="464" t="s">
        <v>422</v>
      </c>
      <c r="I12" s="464" t="s">
        <v>423</v>
      </c>
      <c r="J12" s="463" t="s">
        <v>424</v>
      </c>
      <c r="K12" s="471"/>
      <c r="L12" s="466"/>
      <c r="M12" s="466"/>
      <c r="N12" s="462"/>
    </row>
    <row r="13" spans="1:16" ht="135" customHeight="1" x14ac:dyDescent="0.2">
      <c r="A13" s="181" t="s">
        <v>425</v>
      </c>
      <c r="B13" s="182" t="s">
        <v>426</v>
      </c>
      <c r="C13" s="182" t="s">
        <v>427</v>
      </c>
      <c r="D13" s="182" t="s">
        <v>428</v>
      </c>
      <c r="E13" s="463"/>
      <c r="F13" s="463"/>
      <c r="G13" s="464"/>
      <c r="H13" s="464"/>
      <c r="I13" s="464"/>
      <c r="J13" s="463"/>
      <c r="K13" s="471"/>
      <c r="L13" s="467"/>
      <c r="M13" s="467"/>
      <c r="N13" s="462"/>
    </row>
    <row r="14" spans="1:16" ht="20.100000000000001" customHeight="1" x14ac:dyDescent="0.2">
      <c r="A14" s="183">
        <v>1</v>
      </c>
      <c r="B14" s="184" t="s">
        <v>429</v>
      </c>
      <c r="C14" s="185" t="s">
        <v>318</v>
      </c>
      <c r="D14" s="185" t="s">
        <v>309</v>
      </c>
      <c r="E14" s="186"/>
      <c r="F14" s="186"/>
      <c r="G14" s="186"/>
      <c r="H14" s="187"/>
      <c r="I14" s="186">
        <v>12</v>
      </c>
      <c r="J14" s="186"/>
      <c r="K14" s="188">
        <v>12</v>
      </c>
      <c r="L14" s="189">
        <v>43654</v>
      </c>
      <c r="M14" s="189">
        <v>43709</v>
      </c>
      <c r="N14" s="190" t="s">
        <v>430</v>
      </c>
    </row>
    <row r="15" spans="1:16" ht="20.100000000000001" customHeight="1" x14ac:dyDescent="0.2">
      <c r="A15" s="183">
        <v>2</v>
      </c>
      <c r="B15" s="184" t="s">
        <v>47</v>
      </c>
      <c r="C15" s="185" t="s">
        <v>320</v>
      </c>
      <c r="D15" s="185" t="s">
        <v>309</v>
      </c>
      <c r="E15" s="186"/>
      <c r="F15" s="186"/>
      <c r="G15" s="186"/>
      <c r="H15" s="187"/>
      <c r="I15" s="186">
        <v>6</v>
      </c>
      <c r="J15" s="186"/>
      <c r="K15" s="188">
        <v>6</v>
      </c>
      <c r="L15" s="189">
        <v>43654</v>
      </c>
      <c r="M15" s="189">
        <v>43709</v>
      </c>
      <c r="N15" s="190" t="s">
        <v>430</v>
      </c>
    </row>
    <row r="16" spans="1:16" ht="20.100000000000001" customHeight="1" x14ac:dyDescent="0.2">
      <c r="A16" s="183">
        <v>3</v>
      </c>
      <c r="B16" s="184" t="s">
        <v>45</v>
      </c>
      <c r="C16" s="185" t="s">
        <v>320</v>
      </c>
      <c r="D16" s="185" t="s">
        <v>309</v>
      </c>
      <c r="E16" s="186"/>
      <c r="F16" s="186"/>
      <c r="G16" s="186"/>
      <c r="H16" s="187"/>
      <c r="I16" s="186">
        <v>6</v>
      </c>
      <c r="J16" s="186"/>
      <c r="K16" s="188">
        <v>6</v>
      </c>
      <c r="L16" s="189">
        <v>43654</v>
      </c>
      <c r="M16" s="189">
        <v>43709</v>
      </c>
      <c r="N16" s="190" t="s">
        <v>430</v>
      </c>
    </row>
    <row r="17" spans="1:15" ht="20.100000000000001" customHeight="1" x14ac:dyDescent="0.2">
      <c r="A17" s="183">
        <v>4</v>
      </c>
      <c r="B17" s="184"/>
      <c r="C17" s="185"/>
      <c r="D17" s="185"/>
      <c r="E17" s="186"/>
      <c r="F17" s="186"/>
      <c r="G17" s="186"/>
      <c r="H17" s="187"/>
      <c r="I17" s="186"/>
      <c r="J17" s="186"/>
      <c r="K17" s="188"/>
      <c r="L17" s="189"/>
      <c r="M17" s="189"/>
      <c r="N17" s="190"/>
    </row>
    <row r="18" spans="1:15" ht="18.75" customHeight="1" x14ac:dyDescent="0.2">
      <c r="A18" s="183">
        <v>5</v>
      </c>
      <c r="B18" s="184"/>
      <c r="C18" s="185"/>
      <c r="D18" s="185"/>
      <c r="E18" s="186"/>
      <c r="F18" s="186"/>
      <c r="G18" s="186"/>
      <c r="H18" s="187"/>
      <c r="I18" s="186"/>
      <c r="J18" s="186"/>
      <c r="K18" s="188"/>
      <c r="L18" s="189"/>
      <c r="M18" s="189"/>
      <c r="N18" s="190"/>
    </row>
    <row r="19" spans="1:15" ht="20.100000000000001" customHeight="1" x14ac:dyDescent="0.2">
      <c r="A19" s="183">
        <v>6</v>
      </c>
      <c r="B19" s="184"/>
      <c r="C19" s="185"/>
      <c r="D19" s="185"/>
      <c r="E19" s="186"/>
      <c r="F19" s="186"/>
      <c r="G19" s="186"/>
      <c r="H19" s="187"/>
      <c r="I19" s="186"/>
      <c r="J19" s="186"/>
      <c r="K19" s="188"/>
      <c r="L19" s="189"/>
      <c r="M19" s="189"/>
      <c r="N19" s="190"/>
    </row>
    <row r="20" spans="1:15" ht="20.100000000000001" customHeight="1" x14ac:dyDescent="0.2">
      <c r="A20" s="183">
        <v>7</v>
      </c>
      <c r="B20" s="191"/>
      <c r="C20" s="185"/>
      <c r="D20" s="185"/>
      <c r="E20" s="186"/>
      <c r="F20" s="186"/>
      <c r="G20" s="186"/>
      <c r="H20" s="187"/>
      <c r="I20" s="186"/>
      <c r="J20" s="186"/>
      <c r="K20" s="188"/>
      <c r="L20" s="189"/>
      <c r="M20" s="189"/>
      <c r="N20" s="190"/>
    </row>
    <row r="21" spans="1:15" x14ac:dyDescent="0.2">
      <c r="A21" s="472" t="s">
        <v>419</v>
      </c>
      <c r="B21" s="472"/>
      <c r="C21" s="472"/>
      <c r="D21" s="472"/>
      <c r="E21" s="472"/>
      <c r="F21" s="472"/>
      <c r="G21" s="472"/>
      <c r="H21" s="472"/>
      <c r="I21" s="472"/>
      <c r="J21" s="472"/>
      <c r="K21" s="472"/>
      <c r="L21" s="472"/>
      <c r="M21" s="472"/>
      <c r="N21" s="472"/>
    </row>
    <row r="22" spans="1:15" x14ac:dyDescent="0.2">
      <c r="A22" s="473" t="s">
        <v>431</v>
      </c>
      <c r="B22" s="473"/>
      <c r="C22" s="473"/>
      <c r="D22" s="473"/>
      <c r="E22" s="473"/>
      <c r="F22" s="473"/>
      <c r="G22" s="473"/>
      <c r="H22" s="473"/>
      <c r="I22" s="473"/>
      <c r="J22" s="473"/>
      <c r="K22" s="473"/>
      <c r="L22" s="473"/>
      <c r="M22" s="473"/>
      <c r="N22" s="473"/>
    </row>
    <row r="23" spans="1:15" x14ac:dyDescent="0.2">
      <c r="A23" s="473" t="s">
        <v>432</v>
      </c>
      <c r="B23" s="473"/>
      <c r="C23" s="473"/>
      <c r="D23" s="473"/>
      <c r="E23" s="473"/>
      <c r="F23" s="473"/>
      <c r="G23" s="473"/>
      <c r="H23" s="473"/>
      <c r="I23" s="473"/>
      <c r="J23" s="473"/>
      <c r="K23" s="473"/>
      <c r="L23" s="473"/>
      <c r="M23" s="473"/>
      <c r="N23" s="473"/>
    </row>
    <row r="24" spans="1:15" ht="15.75" x14ac:dyDescent="0.25">
      <c r="A24" s="456" t="s">
        <v>76</v>
      </c>
      <c r="B24" s="456"/>
      <c r="C24" s="456"/>
      <c r="D24" s="456"/>
      <c r="E24" s="456"/>
      <c r="F24" s="456"/>
      <c r="G24" s="456"/>
      <c r="H24" s="456"/>
      <c r="I24" s="456"/>
      <c r="J24" s="456"/>
      <c r="K24" s="456"/>
      <c r="L24" s="456"/>
      <c r="M24" s="456"/>
      <c r="N24" s="456"/>
    </row>
    <row r="25" spans="1:15" ht="15.75" x14ac:dyDescent="0.25">
      <c r="A25" s="456" t="s">
        <v>353</v>
      </c>
      <c r="B25" s="456"/>
      <c r="C25" s="456"/>
      <c r="D25" s="456"/>
      <c r="E25" s="456"/>
      <c r="F25" s="456"/>
      <c r="G25" s="456"/>
      <c r="H25" s="456"/>
      <c r="I25" s="456"/>
      <c r="J25" s="456"/>
      <c r="K25" s="456"/>
      <c r="L25" s="456"/>
      <c r="M25" s="456"/>
      <c r="N25" s="456"/>
      <c r="O25" s="192"/>
    </row>
    <row r="26" spans="1:15" ht="15.75" x14ac:dyDescent="0.25">
      <c r="A26" s="456" t="s">
        <v>433</v>
      </c>
      <c r="B26" s="456"/>
      <c r="C26" s="456"/>
      <c r="D26" s="456"/>
      <c r="E26" s="456"/>
      <c r="F26" s="456"/>
      <c r="G26" s="456"/>
      <c r="H26" s="456"/>
      <c r="I26" s="456"/>
      <c r="J26" s="456"/>
      <c r="K26" s="456"/>
      <c r="L26" s="456"/>
      <c r="M26" s="456"/>
      <c r="N26" s="456"/>
      <c r="O26" s="192"/>
    </row>
    <row r="27" spans="1:15" x14ac:dyDescent="0.2">
      <c r="A27" s="175"/>
      <c r="B27" s="175"/>
      <c r="C27" s="193"/>
      <c r="D27" s="175"/>
      <c r="E27" s="175"/>
      <c r="F27" s="175"/>
      <c r="G27" s="175"/>
      <c r="H27" s="175"/>
      <c r="I27" s="175"/>
      <c r="J27" s="175"/>
      <c r="K27" s="192"/>
      <c r="L27" s="192"/>
      <c r="M27" s="192"/>
      <c r="N27" s="192"/>
      <c r="O27" s="192"/>
    </row>
    <row r="28" spans="1:15" x14ac:dyDescent="0.2">
      <c r="A28" s="175" t="s">
        <v>409</v>
      </c>
      <c r="B28" s="175" t="s">
        <v>434</v>
      </c>
      <c r="C28" s="193"/>
      <c r="D28" s="175"/>
      <c r="E28" s="175"/>
      <c r="F28" s="175"/>
      <c r="G28" s="175"/>
      <c r="H28" s="175"/>
      <c r="I28" s="175"/>
      <c r="J28" s="175"/>
      <c r="K28" s="192"/>
      <c r="L28" s="192"/>
      <c r="M28" s="192"/>
      <c r="N28" s="180" t="s">
        <v>500</v>
      </c>
      <c r="O28" s="192"/>
    </row>
    <row r="29" spans="1:15" x14ac:dyDescent="0.2">
      <c r="A29" s="175" t="s">
        <v>411</v>
      </c>
      <c r="B29" s="458" t="s">
        <v>412</v>
      </c>
      <c r="C29" s="458"/>
      <c r="D29" s="458"/>
      <c r="E29" s="175"/>
      <c r="F29" s="175"/>
      <c r="G29" s="175"/>
      <c r="H29" s="175"/>
      <c r="I29" s="175"/>
      <c r="J29" s="175"/>
      <c r="K29" s="192"/>
      <c r="L29" s="192"/>
      <c r="M29" s="192"/>
      <c r="N29" s="192"/>
      <c r="O29" s="192"/>
    </row>
    <row r="30" spans="1:15" x14ac:dyDescent="0.2">
      <c r="A30" s="175"/>
      <c r="B30" s="175"/>
      <c r="C30" s="193"/>
      <c r="D30" s="175"/>
      <c r="E30" s="175"/>
      <c r="F30" s="175"/>
      <c r="G30" s="175"/>
      <c r="H30" s="175"/>
      <c r="I30" s="175"/>
      <c r="J30" s="175"/>
      <c r="K30" s="192"/>
      <c r="L30" s="192"/>
      <c r="M30" s="192"/>
      <c r="N30" s="192"/>
      <c r="O30" s="192"/>
    </row>
    <row r="31" spans="1:15" x14ac:dyDescent="0.2">
      <c r="A31" s="459" t="s">
        <v>435</v>
      </c>
      <c r="B31" s="459"/>
      <c r="C31" s="459"/>
      <c r="D31" s="459"/>
      <c r="E31" s="459"/>
      <c r="F31" s="459"/>
      <c r="G31" s="459"/>
      <c r="H31" s="459"/>
      <c r="I31" s="459"/>
      <c r="J31" s="459"/>
      <c r="K31" s="459"/>
      <c r="L31" s="459"/>
      <c r="M31" s="459"/>
      <c r="N31" s="459"/>
      <c r="O31" s="192"/>
    </row>
    <row r="32" spans="1:15" ht="12.75" customHeight="1" x14ac:dyDescent="0.2">
      <c r="A32" s="459"/>
      <c r="B32" s="459"/>
      <c r="C32" s="459"/>
      <c r="D32" s="459"/>
      <c r="E32" s="459"/>
      <c r="F32" s="459"/>
      <c r="G32" s="459"/>
      <c r="H32" s="459"/>
      <c r="I32" s="459"/>
      <c r="J32" s="459"/>
      <c r="K32" s="192"/>
      <c r="L32" s="192"/>
      <c r="M32" s="192"/>
      <c r="N32" s="192"/>
      <c r="O32" s="192"/>
    </row>
    <row r="33" spans="1:15" ht="12.75" customHeight="1" x14ac:dyDescent="0.2">
      <c r="A33" s="459"/>
      <c r="B33" s="460" t="s">
        <v>436</v>
      </c>
      <c r="C33" s="460"/>
      <c r="D33" s="460"/>
      <c r="E33" s="460"/>
      <c r="F33" s="460"/>
      <c r="G33" s="460"/>
      <c r="H33" s="460"/>
      <c r="I33" s="460"/>
      <c r="J33" s="460"/>
      <c r="K33" s="460"/>
      <c r="L33" s="460"/>
      <c r="M33" s="460"/>
      <c r="N33" s="460"/>
      <c r="O33" s="192"/>
    </row>
    <row r="34" spans="1:15" x14ac:dyDescent="0.2">
      <c r="A34" s="459"/>
      <c r="B34" s="460"/>
      <c r="C34" s="460"/>
      <c r="D34" s="460"/>
      <c r="E34" s="460"/>
      <c r="F34" s="460"/>
      <c r="G34" s="460"/>
      <c r="H34" s="460"/>
      <c r="I34" s="460"/>
      <c r="J34" s="460"/>
      <c r="K34" s="460"/>
      <c r="L34" s="460"/>
      <c r="M34" s="460"/>
      <c r="N34" s="460"/>
      <c r="O34" s="194"/>
    </row>
    <row r="35" spans="1:15" x14ac:dyDescent="0.2">
      <c r="A35" s="459"/>
      <c r="B35" s="460"/>
      <c r="C35" s="460"/>
      <c r="D35" s="460"/>
      <c r="E35" s="460"/>
      <c r="F35" s="460"/>
      <c r="G35" s="460"/>
      <c r="H35" s="460"/>
      <c r="I35" s="460"/>
      <c r="J35" s="460"/>
      <c r="K35" s="460"/>
      <c r="L35" s="460"/>
      <c r="M35" s="460"/>
      <c r="N35" s="460"/>
      <c r="O35" s="194"/>
    </row>
    <row r="36" spans="1:15" x14ac:dyDescent="0.2">
      <c r="A36" s="459"/>
      <c r="B36" s="460"/>
      <c r="C36" s="460"/>
      <c r="D36" s="460"/>
      <c r="E36" s="460"/>
      <c r="F36" s="460"/>
      <c r="G36" s="460"/>
      <c r="H36" s="460"/>
      <c r="I36" s="460"/>
      <c r="J36" s="460"/>
      <c r="K36" s="460"/>
      <c r="L36" s="460"/>
      <c r="M36" s="460"/>
      <c r="N36" s="460"/>
    </row>
    <row r="37" spans="1:15" ht="43.5" customHeight="1" x14ac:dyDescent="0.2">
      <c r="A37" s="459"/>
      <c r="B37" s="460"/>
      <c r="C37" s="460"/>
      <c r="D37" s="460"/>
      <c r="E37" s="460"/>
      <c r="F37" s="460"/>
      <c r="G37" s="460"/>
      <c r="H37" s="460"/>
      <c r="I37" s="460"/>
      <c r="J37" s="460"/>
      <c r="K37" s="460"/>
      <c r="L37" s="460"/>
      <c r="M37" s="460"/>
      <c r="N37" s="460"/>
    </row>
    <row r="38" spans="1:15" x14ac:dyDescent="0.2">
      <c r="A38" s="459"/>
      <c r="B38" s="459"/>
      <c r="C38" s="459"/>
      <c r="D38" s="459"/>
      <c r="E38" s="459"/>
      <c r="F38" s="459"/>
      <c r="G38" s="459"/>
      <c r="H38" s="459"/>
      <c r="I38" s="459"/>
      <c r="J38" s="193"/>
    </row>
    <row r="39" spans="1:15" x14ac:dyDescent="0.2">
      <c r="A39" s="459"/>
      <c r="B39" s="459"/>
      <c r="C39" s="459"/>
      <c r="D39" s="459"/>
      <c r="E39" s="459"/>
      <c r="F39" s="459"/>
      <c r="G39" s="459"/>
      <c r="H39" s="459"/>
      <c r="I39" s="459"/>
      <c r="K39" s="459" t="s">
        <v>465</v>
      </c>
      <c r="L39" s="459"/>
      <c r="M39" s="459"/>
      <c r="N39" s="459"/>
    </row>
    <row r="40" spans="1:15" x14ac:dyDescent="0.2">
      <c r="A40" s="459"/>
      <c r="B40" s="459"/>
      <c r="C40" s="459"/>
      <c r="D40" s="459"/>
      <c r="E40" s="459"/>
      <c r="F40" s="459"/>
      <c r="G40" s="459"/>
      <c r="H40" s="459"/>
      <c r="I40" s="459"/>
      <c r="K40" s="461" t="s">
        <v>437</v>
      </c>
      <c r="L40" s="461"/>
      <c r="M40" s="461"/>
      <c r="N40" s="461"/>
    </row>
    <row r="41" spans="1:15" x14ac:dyDescent="0.2">
      <c r="A41" s="459"/>
      <c r="B41" s="459"/>
      <c r="C41" s="459"/>
      <c r="D41" s="459"/>
      <c r="E41" s="459"/>
      <c r="F41" s="459"/>
      <c r="G41" s="459"/>
      <c r="H41" s="459"/>
      <c r="I41" s="459"/>
      <c r="J41" s="459"/>
      <c r="K41" s="459" t="s">
        <v>438</v>
      </c>
      <c r="L41" s="459"/>
      <c r="M41" s="459"/>
      <c r="N41" s="459"/>
    </row>
    <row r="42" spans="1:15" x14ac:dyDescent="0.2">
      <c r="A42" s="459"/>
      <c r="B42" s="459"/>
      <c r="C42" s="459"/>
      <c r="D42" s="459"/>
      <c r="E42" s="459"/>
      <c r="F42" s="459"/>
      <c r="G42" s="459"/>
      <c r="H42" s="459"/>
      <c r="I42" s="459"/>
      <c r="J42" s="459"/>
    </row>
    <row r="43" spans="1:15" ht="87" customHeight="1" x14ac:dyDescent="0.2">
      <c r="A43" s="175"/>
      <c r="B43" s="457" t="s">
        <v>439</v>
      </c>
      <c r="C43" s="457"/>
      <c r="D43" s="457"/>
      <c r="E43" s="457"/>
      <c r="F43" s="457"/>
      <c r="G43" s="457"/>
      <c r="H43" s="457"/>
      <c r="I43" s="457"/>
      <c r="J43" s="457"/>
      <c r="K43" s="457"/>
      <c r="L43" s="457"/>
      <c r="M43" s="457"/>
      <c r="N43" s="457"/>
    </row>
    <row r="47" spans="1:15" x14ac:dyDescent="0.2">
      <c r="A47" s="192"/>
      <c r="C47" s="180"/>
    </row>
    <row r="48" spans="1:15" x14ac:dyDescent="0.2">
      <c r="A48" s="192"/>
      <c r="C48" s="180"/>
    </row>
    <row r="49" spans="1:3" x14ac:dyDescent="0.2">
      <c r="A49" s="192"/>
      <c r="C49" s="180"/>
    </row>
    <row r="50" spans="1:3" x14ac:dyDescent="0.2">
      <c r="A50" s="192"/>
      <c r="C50" s="180"/>
    </row>
    <row r="51" spans="1:3" x14ac:dyDescent="0.2">
      <c r="A51" s="192"/>
      <c r="C51" s="180"/>
    </row>
    <row r="52" spans="1:3" x14ac:dyDescent="0.2">
      <c r="A52" s="192"/>
      <c r="C52" s="180"/>
    </row>
    <row r="53" spans="1:3" x14ac:dyDescent="0.2">
      <c r="A53" s="192"/>
      <c r="C53" s="180"/>
    </row>
    <row r="54" spans="1:3" x14ac:dyDescent="0.2">
      <c r="A54" s="192"/>
      <c r="C54" s="180"/>
    </row>
    <row r="55" spans="1:3" x14ac:dyDescent="0.2">
      <c r="A55" s="192"/>
      <c r="C55" s="180"/>
    </row>
    <row r="56" spans="1:3" x14ac:dyDescent="0.2">
      <c r="C56" s="180"/>
    </row>
    <row r="57" spans="1:3" x14ac:dyDescent="0.2">
      <c r="C57" s="180"/>
    </row>
    <row r="58" spans="1:3" x14ac:dyDescent="0.2">
      <c r="C58" s="180"/>
    </row>
  </sheetData>
  <mergeCells count="42">
    <mergeCell ref="A21:N21"/>
    <mergeCell ref="A22:N22"/>
    <mergeCell ref="A23:N23"/>
    <mergeCell ref="A10:N10"/>
    <mergeCell ref="A1:N1"/>
    <mergeCell ref="A2:N2"/>
    <mergeCell ref="A3:N3"/>
    <mergeCell ref="B4:D4"/>
    <mergeCell ref="E4:J5"/>
    <mergeCell ref="K4:N4"/>
    <mergeCell ref="B5:D5"/>
    <mergeCell ref="A6:J6"/>
    <mergeCell ref="A7:N7"/>
    <mergeCell ref="J8:K8"/>
    <mergeCell ref="L8:M8"/>
    <mergeCell ref="L9:M9"/>
    <mergeCell ref="A11:D12"/>
    <mergeCell ref="E11:E13"/>
    <mergeCell ref="F11:J11"/>
    <mergeCell ref="K11:K13"/>
    <mergeCell ref="L11:L13"/>
    <mergeCell ref="N11:N13"/>
    <mergeCell ref="F12:F13"/>
    <mergeCell ref="G12:G13"/>
    <mergeCell ref="H12:H13"/>
    <mergeCell ref="I12:I13"/>
    <mergeCell ref="J12:J13"/>
    <mergeCell ref="M11:M13"/>
    <mergeCell ref="A24:N24"/>
    <mergeCell ref="A25:N25"/>
    <mergeCell ref="B43:N43"/>
    <mergeCell ref="B29:D29"/>
    <mergeCell ref="A31:N31"/>
    <mergeCell ref="A32:J32"/>
    <mergeCell ref="A33:A42"/>
    <mergeCell ref="B33:N37"/>
    <mergeCell ref="B38:I42"/>
    <mergeCell ref="K39:N39"/>
    <mergeCell ref="K40:N40"/>
    <mergeCell ref="J41:J42"/>
    <mergeCell ref="K41:N41"/>
    <mergeCell ref="A26:N26"/>
  </mergeCells>
  <hyperlinks>
    <hyperlink ref="P2" location="GİRİŞ!A1" display="GİRİŞ"/>
  </hyperlinks>
  <pageMargins left="0.70866141732283472" right="0.70866141732283472" top="0.74803149606299213" bottom="0.74803149606299213" header="0.31496062992125984" footer="0.31496062992125984"/>
  <pageSetup paperSize="9" scale="75"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showWhiteSpace="0" view="pageLayout" zoomScaleNormal="100" workbookViewId="0">
      <selection activeCell="R1" sqref="R1"/>
    </sheetView>
  </sheetViews>
  <sheetFormatPr defaultRowHeight="15.75" x14ac:dyDescent="0.3"/>
  <cols>
    <col min="1" max="1" width="9.33203125" bestFit="1" customWidth="1"/>
    <col min="2" max="2" width="13.5546875" customWidth="1"/>
    <col min="4" max="4" width="22.21875" customWidth="1"/>
    <col min="5" max="5" width="4.6640625" customWidth="1"/>
    <col min="6" max="6" width="8.6640625" customWidth="1"/>
    <col min="7" max="7" width="9" customWidth="1"/>
    <col min="8" max="14" width="2.77734375" customWidth="1"/>
    <col min="15" max="15" width="6.5546875" customWidth="1"/>
    <col min="16" max="16" width="5.5546875" customWidth="1"/>
    <col min="17" max="17" width="5.88671875" customWidth="1"/>
  </cols>
  <sheetData>
    <row r="1" spans="1:18" ht="17.25" thickBot="1" x14ac:dyDescent="0.35">
      <c r="A1" s="476" t="s">
        <v>469</v>
      </c>
      <c r="B1" s="476"/>
      <c r="C1" s="476"/>
      <c r="D1" s="476"/>
      <c r="E1" s="476"/>
      <c r="F1" s="476"/>
      <c r="G1" s="476"/>
      <c r="H1" s="476"/>
      <c r="I1" s="476"/>
      <c r="J1" s="476"/>
      <c r="K1" s="476"/>
      <c r="L1" s="476"/>
      <c r="M1" s="476"/>
      <c r="N1" s="476"/>
      <c r="O1" s="476"/>
      <c r="P1" s="477"/>
      <c r="Q1" s="477"/>
      <c r="R1" s="1" t="s">
        <v>19</v>
      </c>
    </row>
    <row r="2" spans="1:18" ht="24" customHeight="1" thickBot="1" x14ac:dyDescent="0.35">
      <c r="A2" s="481" t="s">
        <v>413</v>
      </c>
      <c r="B2" s="482"/>
      <c r="C2" s="482"/>
      <c r="D2" s="483"/>
      <c r="E2" s="495" t="s">
        <v>441</v>
      </c>
      <c r="F2" s="493" t="s">
        <v>459</v>
      </c>
      <c r="G2" s="493" t="s">
        <v>460</v>
      </c>
      <c r="H2" s="481" t="s">
        <v>442</v>
      </c>
      <c r="I2" s="482"/>
      <c r="J2" s="482"/>
      <c r="K2" s="482"/>
      <c r="L2" s="482"/>
      <c r="M2" s="482"/>
      <c r="N2" s="483"/>
      <c r="O2" s="478" t="s">
        <v>489</v>
      </c>
      <c r="P2" s="499" t="s">
        <v>478</v>
      </c>
      <c r="Q2" s="500"/>
      <c r="R2" s="492"/>
    </row>
    <row r="3" spans="1:18" ht="0.75" hidden="1" customHeight="1" thickBot="1" x14ac:dyDescent="0.35">
      <c r="A3" s="484"/>
      <c r="B3" s="485"/>
      <c r="C3" s="485"/>
      <c r="D3" s="486"/>
      <c r="E3" s="496"/>
      <c r="F3" s="498"/>
      <c r="G3" s="498"/>
      <c r="H3" s="484"/>
      <c r="I3" s="485"/>
      <c r="J3" s="485"/>
      <c r="K3" s="485"/>
      <c r="L3" s="485"/>
      <c r="M3" s="485"/>
      <c r="N3" s="486"/>
      <c r="O3" s="479"/>
      <c r="P3" s="501"/>
      <c r="Q3" s="502"/>
      <c r="R3" s="492"/>
    </row>
    <row r="4" spans="1:18" ht="21.75" customHeight="1" thickBot="1" x14ac:dyDescent="0.35">
      <c r="A4" s="493" t="s">
        <v>443</v>
      </c>
      <c r="B4" s="493" t="s">
        <v>444</v>
      </c>
      <c r="C4" s="493" t="s">
        <v>488</v>
      </c>
      <c r="D4" s="493" t="s">
        <v>445</v>
      </c>
      <c r="E4" s="496"/>
      <c r="F4" s="498"/>
      <c r="G4" s="498"/>
      <c r="H4" s="487" t="s">
        <v>446</v>
      </c>
      <c r="I4" s="487" t="s">
        <v>447</v>
      </c>
      <c r="J4" s="487" t="s">
        <v>448</v>
      </c>
      <c r="K4" s="487" t="s">
        <v>449</v>
      </c>
      <c r="L4" s="487" t="s">
        <v>450</v>
      </c>
      <c r="M4" s="487" t="s">
        <v>451</v>
      </c>
      <c r="N4" s="487" t="s">
        <v>452</v>
      </c>
      <c r="O4" s="479"/>
      <c r="P4" s="503"/>
      <c r="Q4" s="504"/>
      <c r="R4" s="229"/>
    </row>
    <row r="5" spans="1:18" ht="19.5" customHeight="1" thickBot="1" x14ac:dyDescent="0.35">
      <c r="A5" s="494"/>
      <c r="B5" s="494"/>
      <c r="C5" s="494"/>
      <c r="D5" s="494"/>
      <c r="E5" s="497"/>
      <c r="F5" s="494"/>
      <c r="G5" s="494"/>
      <c r="H5" s="488"/>
      <c r="I5" s="488"/>
      <c r="J5" s="488"/>
      <c r="K5" s="488"/>
      <c r="L5" s="488"/>
      <c r="M5" s="488"/>
      <c r="N5" s="488"/>
      <c r="O5" s="480"/>
      <c r="P5" s="248" t="s">
        <v>453</v>
      </c>
      <c r="Q5" s="248" t="s">
        <v>454</v>
      </c>
      <c r="R5" s="223"/>
    </row>
    <row r="6" spans="1:18" ht="24.75" thickBot="1" x14ac:dyDescent="0.35">
      <c r="A6" s="249">
        <v>34915682952</v>
      </c>
      <c r="B6" s="250" t="s">
        <v>496</v>
      </c>
      <c r="C6" s="251" t="s">
        <v>320</v>
      </c>
      <c r="D6" s="250" t="s">
        <v>487</v>
      </c>
      <c r="E6" s="251" t="s">
        <v>492</v>
      </c>
      <c r="F6" s="253">
        <v>43521</v>
      </c>
      <c r="G6" s="253">
        <v>43605</v>
      </c>
      <c r="H6" s="251" t="s">
        <v>493</v>
      </c>
      <c r="I6" s="251"/>
      <c r="J6" s="251" t="s">
        <v>467</v>
      </c>
      <c r="K6" s="251"/>
      <c r="L6" s="251"/>
      <c r="M6" s="251"/>
      <c r="N6" s="251"/>
      <c r="O6" s="251">
        <v>4</v>
      </c>
      <c r="P6" s="251"/>
      <c r="Q6" s="251" t="s">
        <v>467</v>
      </c>
      <c r="R6" s="223"/>
    </row>
    <row r="7" spans="1:18" ht="16.5" thickBot="1" x14ac:dyDescent="0.35">
      <c r="A7" s="249"/>
      <c r="B7" s="250"/>
      <c r="C7" s="251"/>
      <c r="D7" s="250"/>
      <c r="E7" s="251"/>
      <c r="F7" s="253"/>
      <c r="G7" s="253"/>
      <c r="H7" s="251"/>
      <c r="I7" s="251"/>
      <c r="J7" s="251"/>
      <c r="K7" s="251"/>
      <c r="L7" s="251"/>
      <c r="M7" s="251"/>
      <c r="N7" s="251"/>
      <c r="O7" s="251"/>
      <c r="P7" s="251"/>
      <c r="Q7" s="251"/>
      <c r="R7" s="223"/>
    </row>
    <row r="8" spans="1:18" ht="16.5" customHeight="1" thickBot="1" x14ac:dyDescent="0.35">
      <c r="A8" s="252"/>
      <c r="B8" s="250"/>
      <c r="C8" s="251"/>
      <c r="D8" s="250"/>
      <c r="E8" s="251"/>
      <c r="F8" s="253"/>
      <c r="G8" s="253"/>
      <c r="H8" s="251"/>
      <c r="I8" s="251"/>
      <c r="J8" s="251"/>
      <c r="K8" s="251"/>
      <c r="L8" s="251"/>
      <c r="M8" s="251"/>
      <c r="N8" s="251"/>
      <c r="O8" s="251"/>
      <c r="P8" s="251"/>
      <c r="Q8" s="251"/>
      <c r="R8" s="223"/>
    </row>
    <row r="9" spans="1:18" ht="25.5" customHeight="1" thickBot="1" x14ac:dyDescent="0.35">
      <c r="A9" s="254"/>
      <c r="B9" s="250"/>
      <c r="C9" s="256"/>
      <c r="D9" s="250"/>
      <c r="E9" s="256"/>
      <c r="F9" s="253"/>
      <c r="G9" s="253"/>
      <c r="H9" s="255"/>
      <c r="I9" s="255"/>
      <c r="J9" s="255"/>
      <c r="K9" s="255"/>
      <c r="L9" s="256"/>
      <c r="M9" s="255"/>
      <c r="N9" s="255"/>
      <c r="O9" s="251"/>
      <c r="P9" s="251"/>
      <c r="Q9" s="251"/>
      <c r="R9" s="223"/>
    </row>
    <row r="10" spans="1:18" x14ac:dyDescent="0.3">
      <c r="A10" s="489" t="s">
        <v>76</v>
      </c>
      <c r="B10" s="489"/>
      <c r="C10" s="489"/>
      <c r="D10" s="489"/>
      <c r="E10" s="489"/>
      <c r="F10" s="489"/>
      <c r="G10" s="489"/>
      <c r="H10" s="489"/>
      <c r="I10" s="489"/>
      <c r="J10" s="489"/>
      <c r="K10" s="489"/>
      <c r="L10" s="489"/>
      <c r="M10" s="489"/>
      <c r="N10" s="489"/>
      <c r="O10" s="489"/>
      <c r="P10" s="489"/>
      <c r="Q10" s="489"/>
    </row>
    <row r="11" spans="1:18" ht="15" customHeight="1" x14ac:dyDescent="0.3">
      <c r="A11" s="490" t="s">
        <v>353</v>
      </c>
      <c r="B11" s="490"/>
      <c r="C11" s="490"/>
      <c r="D11" s="490"/>
      <c r="E11" s="490"/>
      <c r="F11" s="490"/>
      <c r="G11" s="490"/>
      <c r="H11" s="490"/>
      <c r="I11" s="490"/>
      <c r="J11" s="490"/>
      <c r="K11" s="490"/>
      <c r="L11" s="490"/>
      <c r="M11" s="490"/>
      <c r="N11" s="490"/>
      <c r="O11" s="490"/>
      <c r="P11" s="490"/>
      <c r="Q11" s="490"/>
    </row>
    <row r="12" spans="1:18" x14ac:dyDescent="0.3">
      <c r="A12" s="489" t="s">
        <v>477</v>
      </c>
      <c r="B12" s="489"/>
      <c r="C12" s="489"/>
      <c r="D12" s="489"/>
      <c r="E12" s="489"/>
      <c r="F12" s="489"/>
      <c r="G12" s="489"/>
      <c r="H12" s="489"/>
      <c r="I12" s="489"/>
      <c r="J12" s="489"/>
      <c r="K12" s="489"/>
      <c r="L12" s="489"/>
      <c r="M12" s="489"/>
      <c r="N12" s="489"/>
      <c r="O12" s="489"/>
      <c r="P12" s="489"/>
      <c r="Q12" s="489"/>
    </row>
    <row r="13" spans="1:18" x14ac:dyDescent="0.3">
      <c r="A13" s="230" t="s">
        <v>455</v>
      </c>
      <c r="B13" s="230" t="s">
        <v>468</v>
      </c>
      <c r="C13" s="167"/>
      <c r="D13" s="167" t="s">
        <v>494</v>
      </c>
      <c r="E13" s="167"/>
      <c r="F13" s="167"/>
      <c r="G13" s="167"/>
      <c r="H13" s="167"/>
      <c r="I13" s="167"/>
      <c r="J13" s="167"/>
      <c r="K13" s="167"/>
      <c r="L13" s="167"/>
      <c r="M13" s="230"/>
      <c r="N13" s="259"/>
      <c r="O13" s="505" t="s">
        <v>495</v>
      </c>
      <c r="P13" s="506"/>
      <c r="Q13" s="506"/>
    </row>
    <row r="14" spans="1:18" x14ac:dyDescent="0.3">
      <c r="A14" s="231" t="s">
        <v>456</v>
      </c>
      <c r="B14" s="231" t="s">
        <v>457</v>
      </c>
      <c r="C14" s="167"/>
      <c r="D14" s="167"/>
      <c r="E14" s="167"/>
      <c r="F14" s="167"/>
      <c r="G14" s="167"/>
      <c r="H14" s="167"/>
      <c r="I14" s="167"/>
      <c r="J14" s="167"/>
      <c r="K14" s="167"/>
      <c r="L14" s="167"/>
      <c r="M14" s="167"/>
      <c r="N14" s="167"/>
      <c r="O14" s="167"/>
      <c r="P14" s="167"/>
      <c r="Q14" s="167"/>
    </row>
    <row r="15" spans="1:18" x14ac:dyDescent="0.3">
      <c r="A15" s="491" t="s">
        <v>458</v>
      </c>
      <c r="B15" s="491"/>
      <c r="C15" s="491"/>
      <c r="D15" s="491"/>
      <c r="E15" s="491"/>
      <c r="F15" s="491"/>
      <c r="G15" s="491"/>
      <c r="H15" s="491"/>
      <c r="I15" s="491"/>
      <c r="J15" s="491"/>
      <c r="K15" s="491"/>
      <c r="L15" s="491"/>
      <c r="M15" s="491"/>
      <c r="N15" s="491"/>
      <c r="O15" s="491"/>
      <c r="P15" s="491"/>
      <c r="Q15" s="491"/>
    </row>
    <row r="16" spans="1:18" x14ac:dyDescent="0.3">
      <c r="A16" s="231" t="s">
        <v>474</v>
      </c>
      <c r="B16" s="167"/>
      <c r="C16" s="167"/>
      <c r="D16" s="167"/>
      <c r="E16" s="167"/>
      <c r="F16" s="167"/>
      <c r="G16" s="167"/>
      <c r="H16" s="167"/>
      <c r="I16" s="167"/>
      <c r="J16" s="167"/>
      <c r="K16" s="167"/>
      <c r="L16" s="167"/>
      <c r="M16" s="167"/>
      <c r="N16" s="167"/>
      <c r="O16" s="167"/>
      <c r="P16" s="167"/>
      <c r="Q16" s="167"/>
    </row>
    <row r="17" spans="1:19" x14ac:dyDescent="0.3">
      <c r="A17" s="231" t="s">
        <v>475</v>
      </c>
      <c r="B17" s="167"/>
      <c r="C17" s="167"/>
      <c r="D17" s="167"/>
      <c r="E17" s="167"/>
      <c r="F17" s="167"/>
      <c r="G17" s="167"/>
      <c r="H17" s="167"/>
      <c r="I17" s="167"/>
      <c r="J17" s="167"/>
      <c r="K17" s="167"/>
      <c r="L17" s="167"/>
      <c r="M17" s="167"/>
      <c r="N17" s="167"/>
      <c r="O17" s="167"/>
      <c r="P17" s="167"/>
      <c r="Q17" s="167"/>
    </row>
    <row r="18" spans="1:19" x14ac:dyDescent="0.3">
      <c r="A18" s="167"/>
      <c r="B18" s="138" t="s">
        <v>490</v>
      </c>
      <c r="C18" s="167"/>
      <c r="D18" s="167"/>
      <c r="E18" s="167"/>
      <c r="F18" s="167"/>
      <c r="G18" s="167"/>
      <c r="H18" s="167"/>
      <c r="I18" s="167"/>
      <c r="J18" s="167"/>
      <c r="K18" s="167"/>
      <c r="L18" s="167"/>
      <c r="M18" s="167"/>
      <c r="N18" s="167"/>
      <c r="O18" s="167"/>
      <c r="P18" s="167"/>
      <c r="Q18" s="167"/>
    </row>
    <row r="19" spans="1:19" x14ac:dyDescent="0.3">
      <c r="A19" s="224" t="s">
        <v>461</v>
      </c>
      <c r="B19" s="167"/>
      <c r="C19" s="167"/>
      <c r="D19" s="167"/>
      <c r="E19" s="167"/>
      <c r="F19" s="167"/>
      <c r="G19" s="167"/>
      <c r="H19" s="167"/>
      <c r="I19" s="167"/>
      <c r="J19" s="167"/>
      <c r="K19" s="167"/>
      <c r="L19" s="167"/>
      <c r="M19" s="167"/>
      <c r="N19" s="167"/>
      <c r="O19" s="167"/>
      <c r="P19" s="167"/>
      <c r="Q19" s="167"/>
    </row>
    <row r="20" spans="1:19" x14ac:dyDescent="0.3">
      <c r="A20" s="231" t="s">
        <v>462</v>
      </c>
      <c r="B20" s="138" t="s">
        <v>476</v>
      </c>
      <c r="C20" s="167"/>
      <c r="D20" s="167"/>
      <c r="E20" s="167"/>
      <c r="F20" s="167"/>
      <c r="G20" s="167"/>
      <c r="H20" s="167"/>
      <c r="I20" s="167"/>
      <c r="J20" s="167"/>
      <c r="K20" s="167"/>
      <c r="L20" s="167"/>
      <c r="M20" s="167"/>
      <c r="N20" s="167"/>
      <c r="O20" s="167"/>
      <c r="P20" s="167"/>
      <c r="Q20" s="167"/>
    </row>
    <row r="21" spans="1:19" x14ac:dyDescent="0.3">
      <c r="A21" s="226"/>
      <c r="M21" s="138" t="s">
        <v>45</v>
      </c>
      <c r="N21" s="138"/>
      <c r="O21" s="138"/>
    </row>
    <row r="22" spans="1:19" x14ac:dyDescent="0.3">
      <c r="A22" s="227"/>
      <c r="M22" s="138" t="s">
        <v>321</v>
      </c>
      <c r="N22" s="138"/>
      <c r="O22" s="138"/>
    </row>
    <row r="23" spans="1:19" x14ac:dyDescent="0.3">
      <c r="B23" s="224" t="s">
        <v>464</v>
      </c>
      <c r="S23" s="224"/>
    </row>
    <row r="24" spans="1:19" x14ac:dyDescent="0.3">
      <c r="A24" s="224"/>
      <c r="B24" s="507" t="s">
        <v>463</v>
      </c>
      <c r="C24" s="507"/>
    </row>
    <row r="25" spans="1:19" x14ac:dyDescent="0.3">
      <c r="B25" s="508" t="s">
        <v>465</v>
      </c>
      <c r="C25" s="508"/>
    </row>
    <row r="26" spans="1:19" x14ac:dyDescent="0.3">
      <c r="A26" s="228"/>
      <c r="B26" s="224" t="s">
        <v>466</v>
      </c>
    </row>
    <row r="27" spans="1:19" x14ac:dyDescent="0.3">
      <c r="A27" s="224"/>
      <c r="D27" s="489" t="s">
        <v>471</v>
      </c>
      <c r="E27" s="489"/>
      <c r="F27" s="489"/>
      <c r="G27" s="489"/>
    </row>
    <row r="28" spans="1:19" ht="14.25" customHeight="1" x14ac:dyDescent="0.3">
      <c r="A28" s="224"/>
      <c r="D28" s="507" t="s">
        <v>470</v>
      </c>
      <c r="E28" s="507"/>
      <c r="F28" s="507"/>
      <c r="G28" s="507"/>
    </row>
    <row r="29" spans="1:19" x14ac:dyDescent="0.3">
      <c r="A29" s="225"/>
      <c r="D29" s="405" t="s">
        <v>472</v>
      </c>
      <c r="E29" s="405"/>
      <c r="F29" s="405"/>
      <c r="G29" s="405"/>
    </row>
    <row r="30" spans="1:19" x14ac:dyDescent="0.3">
      <c r="A30" s="225"/>
      <c r="D30" s="405" t="s">
        <v>473</v>
      </c>
      <c r="E30" s="405"/>
      <c r="F30" s="405"/>
      <c r="G30" s="405"/>
    </row>
    <row r="31" spans="1:19" x14ac:dyDescent="0.3">
      <c r="A31" s="225"/>
    </row>
    <row r="32" spans="1:19" x14ac:dyDescent="0.3">
      <c r="A32" s="225"/>
    </row>
  </sheetData>
  <mergeCells count="31">
    <mergeCell ref="O13:Q13"/>
    <mergeCell ref="D28:G28"/>
    <mergeCell ref="D29:G29"/>
    <mergeCell ref="D30:G30"/>
    <mergeCell ref="B24:C24"/>
    <mergeCell ref="B25:C25"/>
    <mergeCell ref="D27:G27"/>
    <mergeCell ref="A10:Q10"/>
    <mergeCell ref="A11:Q11"/>
    <mergeCell ref="A12:Q12"/>
    <mergeCell ref="A15:Q15"/>
    <mergeCell ref="R2:R3"/>
    <mergeCell ref="A4:A5"/>
    <mergeCell ref="B4:B5"/>
    <mergeCell ref="C4:C5"/>
    <mergeCell ref="D4:D5"/>
    <mergeCell ref="H4:H5"/>
    <mergeCell ref="I4:I5"/>
    <mergeCell ref="A2:D3"/>
    <mergeCell ref="E2:E5"/>
    <mergeCell ref="F2:F5"/>
    <mergeCell ref="G2:G5"/>
    <mergeCell ref="P2:Q4"/>
    <mergeCell ref="A1:Q1"/>
    <mergeCell ref="O2:O5"/>
    <mergeCell ref="H2:N3"/>
    <mergeCell ref="J4:J5"/>
    <mergeCell ref="K4:K5"/>
    <mergeCell ref="L4:L5"/>
    <mergeCell ref="M4:M5"/>
    <mergeCell ref="N4:N5"/>
  </mergeCells>
  <hyperlinks>
    <hyperlink ref="R1" location="GİRİŞ!A1" display="GİRİŞ"/>
  </hyperlinks>
  <pageMargins left="0.7" right="0.7"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7"/>
  <sheetViews>
    <sheetView workbookViewId="0">
      <selection activeCell="C1" sqref="C1"/>
    </sheetView>
  </sheetViews>
  <sheetFormatPr defaultRowHeight="15.75" x14ac:dyDescent="0.25"/>
  <cols>
    <col min="1" max="1" width="40.77734375" style="2" customWidth="1"/>
    <col min="2" max="2" width="48.33203125" style="2" customWidth="1"/>
    <col min="3" max="16384" width="8.88671875" style="2"/>
  </cols>
  <sheetData>
    <row r="1" spans="1:3" x14ac:dyDescent="0.25">
      <c r="A1" s="17" t="s">
        <v>42</v>
      </c>
      <c r="B1" s="18" t="s">
        <v>43</v>
      </c>
      <c r="C1" s="1" t="s">
        <v>19</v>
      </c>
    </row>
    <row r="2" spans="1:3" x14ac:dyDescent="0.25">
      <c r="A2" s="19" t="s">
        <v>44</v>
      </c>
      <c r="B2" s="20" t="s">
        <v>45</v>
      </c>
    </row>
    <row r="3" spans="1:3" x14ac:dyDescent="0.25">
      <c r="A3" s="19" t="s">
        <v>46</v>
      </c>
      <c r="B3" s="20" t="s">
        <v>47</v>
      </c>
    </row>
    <row r="4" spans="1:3" x14ac:dyDescent="0.25">
      <c r="A4" s="19" t="s">
        <v>48</v>
      </c>
      <c r="B4" s="20" t="s">
        <v>49</v>
      </c>
    </row>
    <row r="5" spans="1:3" x14ac:dyDescent="0.25">
      <c r="A5" s="19" t="s">
        <v>50</v>
      </c>
      <c r="B5" s="20" t="s">
        <v>51</v>
      </c>
    </row>
    <row r="6" spans="1:3" x14ac:dyDescent="0.25">
      <c r="A6" s="19" t="s">
        <v>52</v>
      </c>
      <c r="B6" s="20" t="s">
        <v>267</v>
      </c>
    </row>
    <row r="7" spans="1:3" ht="16.5" thickBot="1" x14ac:dyDescent="0.3">
      <c r="A7" s="21" t="s">
        <v>53</v>
      </c>
      <c r="B7" s="22" t="s">
        <v>54</v>
      </c>
    </row>
  </sheetData>
  <hyperlinks>
    <hyperlink ref="C1" location="GİRİŞ!A1" display="GİRİŞ"/>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AL36"/>
  <sheetViews>
    <sheetView workbookViewId="0">
      <selection activeCell="B7" sqref="B7:B21"/>
    </sheetView>
  </sheetViews>
  <sheetFormatPr defaultRowHeight="15" x14ac:dyDescent="0.25"/>
  <cols>
    <col min="1" max="1" width="3.33203125" style="23" customWidth="1"/>
    <col min="2" max="2" width="20.6640625" style="23" customWidth="1"/>
    <col min="3" max="3" width="5.44140625" style="23" customWidth="1"/>
    <col min="4" max="34" width="2.77734375" style="23" customWidth="1"/>
    <col min="35" max="35" width="5.77734375" style="23" customWidth="1"/>
    <col min="36" max="36" width="5.44140625" style="23" customWidth="1"/>
    <col min="37" max="37" width="6.33203125" style="23" customWidth="1"/>
    <col min="38" max="16384" width="8.88671875" style="23"/>
  </cols>
  <sheetData>
    <row r="1" spans="1:38" ht="15.75" x14ac:dyDescent="0.25">
      <c r="A1" s="311" t="s">
        <v>56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c r="AD1" s="312"/>
      <c r="AE1" s="312"/>
      <c r="AF1" s="312"/>
      <c r="AG1" s="312"/>
      <c r="AH1" s="312"/>
      <c r="AI1" s="312"/>
      <c r="AJ1" s="312"/>
      <c r="AK1" s="313"/>
      <c r="AL1" s="1" t="s">
        <v>19</v>
      </c>
    </row>
    <row r="2" spans="1:38" x14ac:dyDescent="0.25">
      <c r="A2" s="314" t="s">
        <v>42</v>
      </c>
      <c r="B2" s="315"/>
      <c r="C2" s="315"/>
      <c r="D2" s="315" t="str">
        <f>'Kurs Merkezi Bilgileri'!B1</f>
        <v>MAHMUTLAR ŞÜKRÜ KAPTANOĞLU ANADOLU LİSESİ</v>
      </c>
      <c r="E2" s="315"/>
      <c r="F2" s="315"/>
      <c r="G2" s="315"/>
      <c r="H2" s="315"/>
      <c r="I2" s="315"/>
      <c r="J2" s="315"/>
      <c r="K2" s="315"/>
      <c r="L2" s="315"/>
      <c r="M2" s="315"/>
      <c r="N2" s="315"/>
      <c r="O2" s="315"/>
      <c r="P2" s="315"/>
      <c r="Q2" s="315"/>
      <c r="R2" s="315"/>
      <c r="S2" s="315"/>
      <c r="T2" s="315"/>
      <c r="U2" s="315"/>
      <c r="V2" s="315"/>
      <c r="W2" s="315"/>
      <c r="X2" s="315"/>
      <c r="Y2" s="315"/>
      <c r="Z2" s="315"/>
      <c r="AA2" s="315"/>
      <c r="AB2" s="315"/>
      <c r="AC2" s="315"/>
      <c r="AD2" s="315"/>
      <c r="AE2" s="315"/>
      <c r="AF2" s="315"/>
      <c r="AG2" s="315"/>
      <c r="AH2" s="315"/>
      <c r="AI2" s="315"/>
      <c r="AJ2" s="315"/>
      <c r="AK2" s="316"/>
    </row>
    <row r="3" spans="1:38" x14ac:dyDescent="0.25">
      <c r="A3" s="314" t="s">
        <v>57</v>
      </c>
      <c r="B3" s="315"/>
      <c r="C3" s="315"/>
      <c r="D3" s="315" t="s">
        <v>516</v>
      </c>
      <c r="E3" s="315"/>
      <c r="F3" s="315"/>
      <c r="G3" s="315"/>
      <c r="H3" s="315"/>
      <c r="I3" s="315"/>
      <c r="J3" s="315"/>
      <c r="K3" s="315"/>
      <c r="L3" s="315"/>
      <c r="M3" s="315"/>
      <c r="N3" s="315"/>
      <c r="O3" s="315"/>
      <c r="P3" s="315"/>
      <c r="Q3" s="315"/>
      <c r="R3" s="315"/>
      <c r="S3" s="315"/>
      <c r="T3" s="315"/>
      <c r="U3" s="315"/>
      <c r="V3" s="315"/>
      <c r="W3" s="315"/>
      <c r="X3" s="315"/>
      <c r="Y3" s="315"/>
      <c r="Z3" s="315"/>
      <c r="AA3" s="315"/>
      <c r="AB3" s="315"/>
      <c r="AC3" s="315"/>
      <c r="AD3" s="315"/>
      <c r="AE3" s="315"/>
      <c r="AF3" s="315"/>
      <c r="AG3" s="315"/>
      <c r="AH3" s="315"/>
      <c r="AI3" s="315"/>
      <c r="AJ3" s="315"/>
      <c r="AK3" s="316"/>
    </row>
    <row r="4" spans="1:38" ht="15.75" thickBot="1" x14ac:dyDescent="0.3">
      <c r="A4" s="317" t="s">
        <v>58</v>
      </c>
      <c r="B4" s="318"/>
      <c r="C4" s="318"/>
      <c r="D4" s="318" t="s">
        <v>517</v>
      </c>
      <c r="E4" s="318"/>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c r="AJ4" s="318"/>
      <c r="AK4" s="319"/>
    </row>
    <row r="5" spans="1:38" ht="15.75" x14ac:dyDescent="0.25">
      <c r="A5" s="320" t="s">
        <v>59</v>
      </c>
      <c r="B5" s="321"/>
      <c r="C5" s="321"/>
      <c r="D5" s="322" t="s">
        <v>68</v>
      </c>
      <c r="E5" s="322"/>
      <c r="F5" s="322"/>
      <c r="G5" s="322"/>
      <c r="H5" s="322"/>
      <c r="I5" s="322"/>
      <c r="J5" s="322"/>
      <c r="K5" s="322"/>
      <c r="L5" s="322"/>
      <c r="M5" s="322"/>
      <c r="N5" s="322"/>
      <c r="O5" s="322"/>
      <c r="P5" s="322"/>
      <c r="Q5" s="322"/>
      <c r="R5" s="322"/>
      <c r="S5" s="322"/>
      <c r="T5" s="322"/>
      <c r="U5" s="322"/>
      <c r="V5" s="322"/>
      <c r="W5" s="322"/>
      <c r="X5" s="322"/>
      <c r="Y5" s="322"/>
      <c r="Z5" s="322"/>
      <c r="AA5" s="322"/>
      <c r="AB5" s="322"/>
      <c r="AC5" s="322"/>
      <c r="AD5" s="322"/>
      <c r="AE5" s="322"/>
      <c r="AF5" s="322"/>
      <c r="AG5" s="322"/>
      <c r="AH5" s="322"/>
      <c r="AI5" s="323" t="s">
        <v>60</v>
      </c>
      <c r="AJ5" s="323"/>
      <c r="AK5" s="324" t="s">
        <v>71</v>
      </c>
    </row>
    <row r="6" spans="1:38" ht="43.5" customHeight="1" thickBot="1" x14ac:dyDescent="0.3">
      <c r="A6" s="24" t="s">
        <v>61</v>
      </c>
      <c r="B6" s="264" t="s">
        <v>62</v>
      </c>
      <c r="C6" s="264" t="s">
        <v>72</v>
      </c>
      <c r="D6" s="48" t="s">
        <v>67</v>
      </c>
      <c r="E6" s="48" t="s">
        <v>67</v>
      </c>
      <c r="F6" s="48" t="s">
        <v>67</v>
      </c>
      <c r="G6" s="48" t="s">
        <v>67</v>
      </c>
      <c r="H6" s="48" t="s">
        <v>67</v>
      </c>
      <c r="I6" s="48" t="s">
        <v>67</v>
      </c>
      <c r="J6" s="48" t="s">
        <v>67</v>
      </c>
      <c r="K6" s="48" t="s">
        <v>67</v>
      </c>
      <c r="L6" s="48" t="s">
        <v>67</v>
      </c>
      <c r="M6" s="48" t="s">
        <v>67</v>
      </c>
      <c r="N6" s="48" t="s">
        <v>67</v>
      </c>
      <c r="O6" s="48" t="s">
        <v>67</v>
      </c>
      <c r="P6" s="48" t="s">
        <v>67</v>
      </c>
      <c r="Q6" s="48" t="s">
        <v>67</v>
      </c>
      <c r="R6" s="48" t="s">
        <v>67</v>
      </c>
      <c r="S6" s="48" t="s">
        <v>67</v>
      </c>
      <c r="T6" s="48" t="s">
        <v>67</v>
      </c>
      <c r="U6" s="48" t="s">
        <v>67</v>
      </c>
      <c r="V6" s="48" t="s">
        <v>67</v>
      </c>
      <c r="W6" s="48" t="s">
        <v>67</v>
      </c>
      <c r="X6" s="48" t="s">
        <v>67</v>
      </c>
      <c r="Y6" s="48" t="s">
        <v>67</v>
      </c>
      <c r="Z6" s="48" t="s">
        <v>67</v>
      </c>
      <c r="AA6" s="48" t="s">
        <v>67</v>
      </c>
      <c r="AB6" s="48" t="s">
        <v>67</v>
      </c>
      <c r="AC6" s="48" t="s">
        <v>67</v>
      </c>
      <c r="AD6" s="48" t="s">
        <v>67</v>
      </c>
      <c r="AE6" s="48" t="s">
        <v>67</v>
      </c>
      <c r="AF6" s="48" t="s">
        <v>67</v>
      </c>
      <c r="AG6" s="48" t="s">
        <v>67</v>
      </c>
      <c r="AH6" s="48" t="s">
        <v>67</v>
      </c>
      <c r="AI6" s="25" t="s">
        <v>69</v>
      </c>
      <c r="AJ6" s="26" t="s">
        <v>70</v>
      </c>
      <c r="AK6" s="325"/>
    </row>
    <row r="7" spans="1:38" ht="12" customHeight="1" x14ac:dyDescent="0.25">
      <c r="A7" s="27">
        <v>1</v>
      </c>
      <c r="B7" s="509" t="s">
        <v>502</v>
      </c>
      <c r="C7" s="510">
        <v>486</v>
      </c>
      <c r="D7" s="29"/>
      <c r="E7" s="29"/>
      <c r="F7" s="29"/>
      <c r="G7" s="29"/>
      <c r="H7" s="29"/>
      <c r="I7" s="29"/>
      <c r="J7" s="29"/>
      <c r="K7" s="29"/>
      <c r="L7" s="29"/>
      <c r="M7" s="29"/>
      <c r="N7" s="29"/>
      <c r="O7" s="29"/>
      <c r="P7" s="29"/>
      <c r="Q7" s="29"/>
      <c r="R7" s="29"/>
      <c r="S7" s="29"/>
      <c r="T7" s="29"/>
      <c r="U7" s="29"/>
      <c r="V7" s="29"/>
      <c r="W7" s="29"/>
      <c r="X7" s="29"/>
      <c r="Y7" s="29"/>
      <c r="Z7" s="29"/>
      <c r="AA7" s="29"/>
      <c r="AB7" s="29"/>
      <c r="AC7" s="29"/>
      <c r="AD7" s="29"/>
      <c r="AE7" s="29"/>
      <c r="AF7" s="29"/>
      <c r="AG7" s="29"/>
      <c r="AH7" s="29"/>
      <c r="AI7" s="30"/>
      <c r="AJ7" s="31"/>
      <c r="AK7" s="32"/>
    </row>
    <row r="8" spans="1:38" ht="12" customHeight="1" x14ac:dyDescent="0.25">
      <c r="A8" s="33">
        <v>2</v>
      </c>
      <c r="B8" s="509" t="s">
        <v>503</v>
      </c>
      <c r="C8" s="510">
        <v>514</v>
      </c>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5"/>
      <c r="AJ8" s="36"/>
      <c r="AK8" s="37"/>
    </row>
    <row r="9" spans="1:38" ht="12" customHeight="1" x14ac:dyDescent="0.25">
      <c r="A9" s="33">
        <v>3</v>
      </c>
      <c r="B9" s="509" t="s">
        <v>504</v>
      </c>
      <c r="C9" s="510">
        <v>67</v>
      </c>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5"/>
      <c r="AJ9" s="36"/>
      <c r="AK9" s="37"/>
    </row>
    <row r="10" spans="1:38" ht="12" customHeight="1" x14ac:dyDescent="0.25">
      <c r="A10" s="33">
        <v>4</v>
      </c>
      <c r="B10" s="509" t="s">
        <v>505</v>
      </c>
      <c r="C10" s="510">
        <v>841</v>
      </c>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5"/>
      <c r="AJ10" s="36"/>
      <c r="AK10" s="37"/>
    </row>
    <row r="11" spans="1:38" ht="12" customHeight="1" x14ac:dyDescent="0.25">
      <c r="A11" s="33">
        <v>5</v>
      </c>
      <c r="B11" s="509" t="s">
        <v>506</v>
      </c>
      <c r="C11" s="510">
        <v>338</v>
      </c>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5"/>
      <c r="AJ11" s="36"/>
      <c r="AK11" s="37"/>
    </row>
    <row r="12" spans="1:38" ht="12" customHeight="1" x14ac:dyDescent="0.25">
      <c r="A12" s="33">
        <v>6</v>
      </c>
      <c r="B12" s="509" t="s">
        <v>507</v>
      </c>
      <c r="C12" s="510">
        <v>136</v>
      </c>
      <c r="D12" s="34"/>
      <c r="E12" s="34"/>
      <c r="F12" s="34"/>
      <c r="G12" s="34"/>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35"/>
      <c r="AJ12" s="36"/>
      <c r="AK12" s="37"/>
    </row>
    <row r="13" spans="1:38" ht="12" customHeight="1" x14ac:dyDescent="0.25">
      <c r="A13" s="33">
        <v>7</v>
      </c>
      <c r="B13" s="509" t="s">
        <v>508</v>
      </c>
      <c r="C13" s="510">
        <v>476</v>
      </c>
      <c r="D13" s="34"/>
      <c r="E13" s="34"/>
      <c r="F13" s="34"/>
      <c r="G13" s="260"/>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5"/>
      <c r="AJ13" s="36"/>
      <c r="AK13" s="37"/>
    </row>
    <row r="14" spans="1:38" ht="12" customHeight="1" x14ac:dyDescent="0.25">
      <c r="A14" s="33">
        <v>8</v>
      </c>
      <c r="B14" s="509" t="s">
        <v>509</v>
      </c>
      <c r="C14" s="510">
        <v>846</v>
      </c>
      <c r="D14" s="34"/>
      <c r="E14" s="34"/>
      <c r="F14" s="34"/>
      <c r="G14" s="34"/>
      <c r="H14" s="34"/>
      <c r="I14" s="34"/>
      <c r="J14" s="34"/>
      <c r="K14" s="34"/>
      <c r="L14" s="34"/>
      <c r="M14" s="34"/>
      <c r="N14" s="34"/>
      <c r="O14" s="34"/>
      <c r="P14" s="34"/>
      <c r="Q14" s="34"/>
      <c r="R14" s="34"/>
      <c r="S14" s="34"/>
      <c r="T14" s="34"/>
      <c r="U14" s="34"/>
      <c r="V14" s="34"/>
      <c r="W14" s="34"/>
      <c r="X14" s="34"/>
      <c r="Y14" s="34"/>
      <c r="Z14" s="34"/>
      <c r="AA14" s="34"/>
      <c r="AB14" s="34"/>
      <c r="AC14" s="34"/>
      <c r="AD14" s="34"/>
      <c r="AE14" s="34"/>
      <c r="AF14" s="34"/>
      <c r="AG14" s="34"/>
      <c r="AH14" s="34"/>
      <c r="AI14" s="35"/>
      <c r="AJ14" s="36"/>
      <c r="AK14" s="37"/>
    </row>
    <row r="15" spans="1:38" ht="12" customHeight="1" x14ac:dyDescent="0.25">
      <c r="A15" s="33">
        <v>9</v>
      </c>
      <c r="B15" s="509" t="s">
        <v>510</v>
      </c>
      <c r="C15" s="510">
        <v>352</v>
      </c>
      <c r="D15" s="34"/>
      <c r="E15" s="34"/>
      <c r="F15" s="34"/>
      <c r="G15" s="34"/>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5"/>
      <c r="AJ15" s="36"/>
      <c r="AK15" s="37"/>
    </row>
    <row r="16" spans="1:38" ht="12" customHeight="1" x14ac:dyDescent="0.25">
      <c r="A16" s="33">
        <v>10</v>
      </c>
      <c r="B16" s="509" t="s">
        <v>511</v>
      </c>
      <c r="C16" s="510">
        <v>799</v>
      </c>
      <c r="D16" s="34"/>
      <c r="E16" s="34"/>
      <c r="F16" s="34"/>
      <c r="G16" s="34"/>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5"/>
      <c r="AJ16" s="36"/>
      <c r="AK16" s="37"/>
    </row>
    <row r="17" spans="1:37" ht="12" customHeight="1" x14ac:dyDescent="0.25">
      <c r="A17" s="33">
        <v>11</v>
      </c>
      <c r="B17" s="509" t="s">
        <v>512</v>
      </c>
      <c r="C17" s="510">
        <v>240</v>
      </c>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5"/>
      <c r="AJ17" s="36"/>
      <c r="AK17" s="37"/>
    </row>
    <row r="18" spans="1:37" ht="12" customHeight="1" x14ac:dyDescent="0.25">
      <c r="A18" s="33">
        <v>12</v>
      </c>
      <c r="B18" s="509" t="s">
        <v>513</v>
      </c>
      <c r="C18" s="510">
        <v>316</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35"/>
      <c r="AJ18" s="36"/>
      <c r="AK18" s="37"/>
    </row>
    <row r="19" spans="1:37" ht="12" customHeight="1" x14ac:dyDescent="0.25">
      <c r="A19" s="33">
        <v>13</v>
      </c>
      <c r="B19" s="509" t="s">
        <v>514</v>
      </c>
      <c r="C19" s="510">
        <v>20</v>
      </c>
      <c r="D19" s="34"/>
      <c r="E19" s="34"/>
      <c r="F19" s="34"/>
      <c r="G19" s="34"/>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5"/>
      <c r="AJ19" s="36"/>
      <c r="AK19" s="37"/>
    </row>
    <row r="20" spans="1:37" ht="12" customHeight="1" x14ac:dyDescent="0.25">
      <c r="A20" s="33">
        <v>14</v>
      </c>
      <c r="B20" s="509" t="s">
        <v>515</v>
      </c>
      <c r="C20" s="510">
        <v>119</v>
      </c>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5"/>
      <c r="AJ20" s="36"/>
      <c r="AK20" s="37"/>
    </row>
    <row r="21" spans="1:37" ht="12" customHeight="1" x14ac:dyDescent="0.25">
      <c r="A21" s="33">
        <v>15</v>
      </c>
      <c r="B21" s="509"/>
      <c r="C21" s="268"/>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5"/>
      <c r="AJ21" s="36"/>
      <c r="AK21" s="37"/>
    </row>
    <row r="22" spans="1:37" ht="12" customHeight="1" x14ac:dyDescent="0.25">
      <c r="A22" s="33">
        <v>16</v>
      </c>
      <c r="B22" s="509"/>
      <c r="C22" s="268"/>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35"/>
      <c r="AJ22" s="36"/>
      <c r="AK22" s="37"/>
    </row>
    <row r="23" spans="1:37" ht="12" customHeight="1" x14ac:dyDescent="0.25">
      <c r="A23" s="33">
        <v>17</v>
      </c>
      <c r="B23" s="509"/>
      <c r="C23" s="268"/>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5"/>
      <c r="AJ23" s="36"/>
      <c r="AK23" s="37"/>
    </row>
    <row r="24" spans="1:37" ht="12" customHeight="1" x14ac:dyDescent="0.25">
      <c r="A24" s="33">
        <v>18</v>
      </c>
      <c r="B24" s="509"/>
      <c r="C24" s="267"/>
      <c r="D24" s="34"/>
      <c r="E24" s="34"/>
      <c r="F24" s="34"/>
      <c r="G24" s="34"/>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35"/>
      <c r="AJ24" s="36"/>
      <c r="AK24" s="37"/>
    </row>
    <row r="25" spans="1:37" ht="12" customHeight="1" x14ac:dyDescent="0.25">
      <c r="A25" s="33">
        <v>19</v>
      </c>
      <c r="B25" s="509"/>
      <c r="C25" s="267"/>
      <c r="D25" s="34"/>
      <c r="E25" s="34"/>
      <c r="F25" s="34"/>
      <c r="G25" s="34"/>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35"/>
      <c r="AJ25" s="36"/>
      <c r="AK25" s="37"/>
    </row>
    <row r="26" spans="1:37" ht="12" customHeight="1" x14ac:dyDescent="0.25">
      <c r="A26" s="33">
        <v>20</v>
      </c>
      <c r="B26" s="509"/>
      <c r="C26" s="267"/>
      <c r="D26" s="34"/>
      <c r="E26" s="34"/>
      <c r="F26" s="34"/>
      <c r="G26" s="34"/>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5"/>
      <c r="AJ26" s="36"/>
      <c r="AK26" s="37"/>
    </row>
    <row r="27" spans="1:37" ht="12" customHeight="1" x14ac:dyDescent="0.25">
      <c r="A27" s="33">
        <v>21</v>
      </c>
      <c r="B27" s="265"/>
      <c r="C27" s="267"/>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5"/>
      <c r="AJ27" s="36"/>
      <c r="AK27" s="37"/>
    </row>
    <row r="28" spans="1:37" ht="12" customHeight="1" x14ac:dyDescent="0.25">
      <c r="A28" s="33">
        <v>22</v>
      </c>
      <c r="B28" s="265"/>
      <c r="C28" s="267"/>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5"/>
      <c r="AJ28" s="36"/>
      <c r="AK28" s="37"/>
    </row>
    <row r="29" spans="1:37" ht="12" customHeight="1" x14ac:dyDescent="0.25">
      <c r="A29" s="33">
        <v>23</v>
      </c>
      <c r="B29" s="265"/>
      <c r="C29" s="267"/>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5"/>
      <c r="AJ29" s="36"/>
      <c r="AK29" s="37"/>
    </row>
    <row r="30" spans="1:37" ht="12" customHeight="1" x14ac:dyDescent="0.25">
      <c r="A30" s="33">
        <v>24</v>
      </c>
      <c r="B30" s="265"/>
      <c r="C30" s="267"/>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5"/>
      <c r="AJ30" s="36"/>
      <c r="AK30" s="37"/>
    </row>
    <row r="31" spans="1:37" ht="12" customHeight="1" thickBot="1" x14ac:dyDescent="0.3">
      <c r="A31" s="38">
        <v>25</v>
      </c>
      <c r="B31" s="266"/>
      <c r="C31" s="28"/>
      <c r="D31" s="39"/>
      <c r="E31" s="39"/>
      <c r="F31" s="39"/>
      <c r="G31" s="39"/>
      <c r="H31" s="39"/>
      <c r="I31" s="39"/>
      <c r="J31" s="39"/>
      <c r="K31" s="39"/>
      <c r="L31" s="39"/>
      <c r="M31" s="39"/>
      <c r="N31" s="39"/>
      <c r="O31" s="39"/>
      <c r="P31" s="39"/>
      <c r="Q31" s="39"/>
      <c r="R31" s="39"/>
      <c r="S31" s="39"/>
      <c r="T31" s="39"/>
      <c r="U31" s="39"/>
      <c r="V31" s="39"/>
      <c r="W31" s="39"/>
      <c r="X31" s="39"/>
      <c r="Y31" s="39"/>
      <c r="Z31" s="39"/>
      <c r="AA31" s="39"/>
      <c r="AB31" s="39"/>
      <c r="AC31" s="39"/>
      <c r="AD31" s="39"/>
      <c r="AE31" s="39"/>
      <c r="AF31" s="39"/>
      <c r="AG31" s="39"/>
      <c r="AH31" s="39"/>
      <c r="AI31" s="40"/>
      <c r="AJ31" s="41"/>
      <c r="AK31" s="42"/>
    </row>
    <row r="32" spans="1:37" ht="15.75" x14ac:dyDescent="0.25">
      <c r="A32" s="326" t="s">
        <v>63</v>
      </c>
      <c r="B32" s="327"/>
      <c r="C32" s="327"/>
      <c r="D32" s="327"/>
      <c r="E32" s="327"/>
      <c r="F32" s="327"/>
      <c r="G32" s="327"/>
      <c r="H32" s="327"/>
      <c r="I32" s="327"/>
      <c r="J32" s="327"/>
      <c r="K32" s="327"/>
      <c r="L32" s="327"/>
      <c r="M32" s="327"/>
      <c r="N32" s="327"/>
      <c r="O32" s="327"/>
      <c r="P32" s="327"/>
      <c r="Q32" s="327"/>
      <c r="R32" s="327"/>
      <c r="S32" s="327"/>
      <c r="T32" s="327"/>
      <c r="U32" s="327"/>
      <c r="V32" s="327"/>
      <c r="W32" s="327"/>
      <c r="X32" s="327"/>
      <c r="Y32" s="327"/>
      <c r="Z32" s="327"/>
      <c r="AA32" s="327"/>
      <c r="AB32" s="327"/>
      <c r="AC32" s="327"/>
      <c r="AD32" s="327"/>
      <c r="AE32" s="327"/>
      <c r="AF32" s="327"/>
      <c r="AG32" s="327"/>
      <c r="AH32" s="327"/>
      <c r="AI32" s="327"/>
      <c r="AJ32" s="327"/>
      <c r="AK32" s="328"/>
    </row>
    <row r="33" spans="1:37" ht="15.75" x14ac:dyDescent="0.25">
      <c r="A33" s="308" t="s">
        <v>501</v>
      </c>
      <c r="B33" s="309"/>
      <c r="C33" s="309"/>
      <c r="D33" s="309"/>
      <c r="E33" s="309"/>
      <c r="F33" s="309"/>
      <c r="G33" s="309"/>
      <c r="H33" s="309"/>
      <c r="I33" s="309"/>
      <c r="J33" s="309"/>
      <c r="K33" s="309"/>
      <c r="L33" s="309"/>
      <c r="M33" s="309"/>
      <c r="N33" s="309"/>
      <c r="O33" s="309"/>
      <c r="P33" s="309"/>
      <c r="Q33" s="309"/>
      <c r="R33" s="309"/>
      <c r="S33" s="309"/>
      <c r="T33" s="309"/>
      <c r="U33" s="309"/>
      <c r="V33" s="309"/>
      <c r="W33" s="309"/>
      <c r="X33" s="309"/>
      <c r="Y33" s="309"/>
      <c r="Z33" s="309"/>
      <c r="AA33" s="309"/>
      <c r="AB33" s="309"/>
      <c r="AC33" s="309"/>
      <c r="AD33" s="309"/>
      <c r="AE33" s="309"/>
      <c r="AF33" s="309"/>
      <c r="AG33" s="309"/>
      <c r="AH33" s="309"/>
      <c r="AI33" s="309"/>
      <c r="AJ33" s="309"/>
      <c r="AK33" s="310"/>
    </row>
    <row r="34" spans="1:37" ht="15.75" x14ac:dyDescent="0.25">
      <c r="A34" s="43"/>
      <c r="B34" s="44"/>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5"/>
    </row>
    <row r="35" spans="1:37" x14ac:dyDescent="0.25">
      <c r="A35" s="329" t="s">
        <v>319</v>
      </c>
      <c r="B35" s="330"/>
      <c r="C35" s="330"/>
      <c r="D35" s="46"/>
      <c r="E35" s="46"/>
      <c r="F35" s="46"/>
      <c r="G35" s="46"/>
      <c r="H35" s="46"/>
      <c r="I35" s="46"/>
      <c r="J35" s="330"/>
      <c r="K35" s="330"/>
      <c r="L35" s="330"/>
      <c r="M35" s="330"/>
      <c r="N35" s="330"/>
      <c r="O35" s="330"/>
      <c r="P35" s="330"/>
      <c r="Q35" s="330"/>
      <c r="R35" s="330"/>
      <c r="S35" s="330"/>
      <c r="T35" s="330"/>
      <c r="U35" s="330"/>
      <c r="V35" s="330"/>
      <c r="W35" s="330"/>
      <c r="X35" s="330"/>
      <c r="Y35" s="46"/>
      <c r="Z35" s="46"/>
      <c r="AA35" s="46"/>
      <c r="AB35" s="46"/>
      <c r="AC35" s="330" t="str">
        <f>'Kurs Merkezi Bilgileri'!B2</f>
        <v>Yılmaz KISA</v>
      </c>
      <c r="AD35" s="330"/>
      <c r="AE35" s="330"/>
      <c r="AF35" s="330"/>
      <c r="AG35" s="330"/>
      <c r="AH35" s="330"/>
      <c r="AI35" s="330"/>
      <c r="AJ35" s="330"/>
      <c r="AK35" s="331"/>
    </row>
    <row r="36" spans="1:37" ht="15.75" thickBot="1" x14ac:dyDescent="0.3">
      <c r="A36" s="332" t="s">
        <v>64</v>
      </c>
      <c r="B36" s="333"/>
      <c r="C36" s="333"/>
      <c r="D36" s="47"/>
      <c r="E36" s="47"/>
      <c r="F36" s="47"/>
      <c r="G36" s="47"/>
      <c r="H36" s="47"/>
      <c r="I36" s="47"/>
      <c r="J36" s="333" t="s">
        <v>65</v>
      </c>
      <c r="K36" s="333"/>
      <c r="L36" s="333"/>
      <c r="M36" s="333"/>
      <c r="N36" s="333"/>
      <c r="O36" s="333"/>
      <c r="P36" s="333"/>
      <c r="Q36" s="333"/>
      <c r="R36" s="333"/>
      <c r="S36" s="333"/>
      <c r="T36" s="333"/>
      <c r="U36" s="333"/>
      <c r="V36" s="333"/>
      <c r="W36" s="333"/>
      <c r="X36" s="333"/>
      <c r="Y36" s="47"/>
      <c r="Z36" s="47"/>
      <c r="AA36" s="47"/>
      <c r="AB36" s="47"/>
      <c r="AC36" s="333" t="s">
        <v>66</v>
      </c>
      <c r="AD36" s="333"/>
      <c r="AE36" s="333"/>
      <c r="AF36" s="333"/>
      <c r="AG36" s="333"/>
      <c r="AH36" s="333"/>
      <c r="AI36" s="333"/>
      <c r="AJ36" s="333"/>
      <c r="AK36" s="334"/>
    </row>
  </sheetData>
  <mergeCells count="19">
    <mergeCell ref="A35:C35"/>
    <mergeCell ref="J35:X35"/>
    <mergeCell ref="AC35:AK35"/>
    <mergeCell ref="A36:C36"/>
    <mergeCell ref="J36:X36"/>
    <mergeCell ref="AC36:AK36"/>
    <mergeCell ref="A33:AK33"/>
    <mergeCell ref="A1:AK1"/>
    <mergeCell ref="A2:C2"/>
    <mergeCell ref="D2:AK2"/>
    <mergeCell ref="A3:C3"/>
    <mergeCell ref="D3:AK3"/>
    <mergeCell ref="A4:C4"/>
    <mergeCell ref="D4:AK4"/>
    <mergeCell ref="A5:C5"/>
    <mergeCell ref="D5:AH5"/>
    <mergeCell ref="AI5:AJ5"/>
    <mergeCell ref="AK5:AK6"/>
    <mergeCell ref="A32:AK32"/>
  </mergeCells>
  <hyperlinks>
    <hyperlink ref="AL1" location="GİRİŞ!A1" display="GİRİŞ"/>
  </hyperlinks>
  <pageMargins left="0.70866141732283472" right="0.70866141732283472" top="0.74803149606299213" bottom="0.74803149606299213" header="0.31496062992125984" footer="0.31496062992125984"/>
  <pageSetup paperSize="9"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2"/>
  <sheetViews>
    <sheetView topLeftCell="A2" workbookViewId="0">
      <selection activeCell="I10" sqref="I10"/>
    </sheetView>
  </sheetViews>
  <sheetFormatPr defaultRowHeight="15.75" x14ac:dyDescent="0.3"/>
  <cols>
    <col min="1" max="1" width="4.44140625" customWidth="1"/>
    <col min="2" max="2" width="22.88671875" customWidth="1"/>
    <col min="3" max="3" width="22.33203125" customWidth="1"/>
    <col min="4" max="4" width="20.6640625" customWidth="1"/>
    <col min="5" max="5" width="20.33203125" customWidth="1"/>
    <col min="6" max="6" width="23.109375" customWidth="1"/>
  </cols>
  <sheetData>
    <row r="1" spans="1:7" ht="19.5" hidden="1" thickBot="1" x14ac:dyDescent="0.35">
      <c r="F1" s="49" t="s">
        <v>73</v>
      </c>
    </row>
    <row r="2" spans="1:7" ht="16.5" x14ac:dyDescent="0.3">
      <c r="A2" s="336" t="s">
        <v>263</v>
      </c>
      <c r="B2" s="336"/>
      <c r="C2" s="336"/>
      <c r="D2" s="336"/>
      <c r="E2" s="336"/>
      <c r="F2" s="336"/>
      <c r="G2" s="1" t="s">
        <v>19</v>
      </c>
    </row>
    <row r="3" spans="1:7" x14ac:dyDescent="0.3">
      <c r="A3" s="337" t="s">
        <v>42</v>
      </c>
      <c r="B3" s="338"/>
      <c r="C3" s="337" t="str">
        <f>'Kurs Merkezi Bilgileri'!B1</f>
        <v>MAHMUTLAR ŞÜKRÜ KAPTANOĞLU ANADOLU LİSESİ</v>
      </c>
      <c r="D3" s="337"/>
      <c r="E3" s="337"/>
      <c r="F3" s="337"/>
    </row>
    <row r="4" spans="1:7" x14ac:dyDescent="0.3">
      <c r="A4" s="337" t="s">
        <v>57</v>
      </c>
      <c r="B4" s="338"/>
      <c r="C4" s="339" t="s">
        <v>520</v>
      </c>
      <c r="D4" s="339"/>
      <c r="E4" s="339"/>
      <c r="F4" s="339"/>
    </row>
    <row r="5" spans="1:7" x14ac:dyDescent="0.3">
      <c r="A5" s="337" t="s">
        <v>58</v>
      </c>
      <c r="B5" s="338"/>
      <c r="C5" s="339" t="s">
        <v>517</v>
      </c>
      <c r="D5" s="339"/>
      <c r="E5" s="339"/>
      <c r="F5" s="339"/>
    </row>
    <row r="6" spans="1:7" ht="16.5" x14ac:dyDescent="0.3">
      <c r="A6" s="335"/>
      <c r="B6" s="335"/>
      <c r="C6" s="335"/>
      <c r="D6" s="335"/>
      <c r="E6" s="335"/>
      <c r="F6" s="335"/>
    </row>
    <row r="7" spans="1:7" x14ac:dyDescent="0.3">
      <c r="A7" s="50" t="s">
        <v>68</v>
      </c>
      <c r="B7" s="51" t="s">
        <v>519</v>
      </c>
      <c r="C7" s="51" t="s">
        <v>519</v>
      </c>
      <c r="D7" s="92" t="s">
        <v>519</v>
      </c>
      <c r="E7" s="51" t="s">
        <v>519</v>
      </c>
      <c r="F7" s="51" t="s">
        <v>519</v>
      </c>
    </row>
    <row r="8" spans="1:7" ht="92.25" customHeight="1" x14ac:dyDescent="0.3">
      <c r="A8" s="52" t="s">
        <v>74</v>
      </c>
      <c r="B8" s="53" t="s">
        <v>522</v>
      </c>
      <c r="C8" s="53" t="s">
        <v>522</v>
      </c>
      <c r="D8" s="53" t="s">
        <v>522</v>
      </c>
      <c r="E8" s="53" t="s">
        <v>522</v>
      </c>
      <c r="F8" s="53" t="s">
        <v>522</v>
      </c>
    </row>
    <row r="9" spans="1:7" ht="88.5" customHeight="1" x14ac:dyDescent="0.3">
      <c r="A9" s="52" t="s">
        <v>75</v>
      </c>
      <c r="B9" s="53" t="s">
        <v>522</v>
      </c>
      <c r="C9" s="53" t="s">
        <v>522</v>
      </c>
      <c r="D9" s="53" t="s">
        <v>522</v>
      </c>
      <c r="E9" s="53" t="s">
        <v>522</v>
      </c>
      <c r="F9" s="53" t="s">
        <v>522</v>
      </c>
    </row>
    <row r="10" spans="1:7" ht="87.75" customHeight="1" x14ac:dyDescent="0.3">
      <c r="A10" s="52" t="s">
        <v>497</v>
      </c>
      <c r="B10" s="53" t="s">
        <v>522</v>
      </c>
      <c r="C10" s="53" t="s">
        <v>522</v>
      </c>
      <c r="D10" s="53" t="s">
        <v>522</v>
      </c>
      <c r="E10" s="53" t="s">
        <v>522</v>
      </c>
      <c r="F10" s="53" t="s">
        <v>522</v>
      </c>
    </row>
    <row r="11" spans="1:7" ht="89.25" customHeight="1" x14ac:dyDescent="0.3">
      <c r="A11" s="52" t="s">
        <v>518</v>
      </c>
      <c r="B11" s="53" t="s">
        <v>522</v>
      </c>
      <c r="C11" s="53" t="s">
        <v>522</v>
      </c>
      <c r="D11" s="53" t="s">
        <v>522</v>
      </c>
      <c r="E11" s="53" t="s">
        <v>522</v>
      </c>
      <c r="F11" s="53" t="s">
        <v>522</v>
      </c>
    </row>
    <row r="12" spans="1:7" ht="39.75" x14ac:dyDescent="0.3">
      <c r="A12" s="54"/>
      <c r="B12" s="55" t="s">
        <v>521</v>
      </c>
      <c r="C12" s="55" t="s">
        <v>521</v>
      </c>
      <c r="D12" s="55" t="s">
        <v>521</v>
      </c>
      <c r="E12" s="55" t="s">
        <v>521</v>
      </c>
      <c r="F12" s="55" t="s">
        <v>521</v>
      </c>
    </row>
  </sheetData>
  <mergeCells count="8">
    <mergeCell ref="A6:F6"/>
    <mergeCell ref="A2:F2"/>
    <mergeCell ref="A3:B3"/>
    <mergeCell ref="C3:F3"/>
    <mergeCell ref="A4:B4"/>
    <mergeCell ref="C4:F4"/>
    <mergeCell ref="A5:B5"/>
    <mergeCell ref="C5:F5"/>
  </mergeCells>
  <hyperlinks>
    <hyperlink ref="G2" location="GİRİŞ!A1" display="GİRİŞ"/>
  </hyperlinks>
  <pageMargins left="0.70866141732283472" right="0.70866141732283472" top="0.74803149606299213" bottom="0.74803149606299213"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139"/>
  <sheetViews>
    <sheetView workbookViewId="0">
      <selection activeCell="B1" sqref="B1"/>
    </sheetView>
  </sheetViews>
  <sheetFormatPr defaultRowHeight="15.75" x14ac:dyDescent="0.3"/>
  <cols>
    <col min="1" max="1" width="85.6640625" customWidth="1"/>
  </cols>
  <sheetData>
    <row r="1" spans="1:2" ht="16.5" x14ac:dyDescent="0.3">
      <c r="A1" s="62" t="s">
        <v>76</v>
      </c>
      <c r="B1" s="222" t="s">
        <v>19</v>
      </c>
    </row>
    <row r="2" spans="1:2" x14ac:dyDescent="0.3">
      <c r="A2" s="63" t="s">
        <v>77</v>
      </c>
    </row>
    <row r="3" spans="1:2" x14ac:dyDescent="0.3">
      <c r="A3" s="63" t="s">
        <v>78</v>
      </c>
    </row>
    <row r="4" spans="1:2" x14ac:dyDescent="0.3">
      <c r="A4" s="64"/>
    </row>
    <row r="5" spans="1:2" x14ac:dyDescent="0.3">
      <c r="A5" s="63" t="s">
        <v>79</v>
      </c>
    </row>
    <row r="6" spans="1:2" x14ac:dyDescent="0.3">
      <c r="A6" s="63" t="s">
        <v>80</v>
      </c>
    </row>
    <row r="7" spans="1:2" x14ac:dyDescent="0.3">
      <c r="A7" s="64"/>
    </row>
    <row r="8" spans="1:2" x14ac:dyDescent="0.3">
      <c r="A8" s="65" t="s">
        <v>81</v>
      </c>
    </row>
    <row r="9" spans="1:2" ht="47.25" x14ac:dyDescent="0.3">
      <c r="A9" s="65" t="s">
        <v>82</v>
      </c>
    </row>
    <row r="10" spans="1:2" x14ac:dyDescent="0.3">
      <c r="A10" s="65" t="s">
        <v>83</v>
      </c>
    </row>
    <row r="11" spans="1:2" ht="31.5" x14ac:dyDescent="0.3">
      <c r="A11" s="65" t="s">
        <v>84</v>
      </c>
    </row>
    <row r="12" spans="1:2" x14ac:dyDescent="0.3">
      <c r="A12" s="65" t="s">
        <v>85</v>
      </c>
    </row>
    <row r="13" spans="1:2" ht="63" x14ac:dyDescent="0.3">
      <c r="A13" s="65" t="s">
        <v>86</v>
      </c>
    </row>
    <row r="14" spans="1:2" x14ac:dyDescent="0.3">
      <c r="A14" s="65" t="s">
        <v>87</v>
      </c>
    </row>
    <row r="15" spans="1:2" x14ac:dyDescent="0.3">
      <c r="A15" s="65" t="s">
        <v>88</v>
      </c>
    </row>
    <row r="16" spans="1:2" x14ac:dyDescent="0.3">
      <c r="A16" s="64" t="s">
        <v>89</v>
      </c>
    </row>
    <row r="17" spans="1:1" x14ac:dyDescent="0.3">
      <c r="A17" s="64" t="s">
        <v>90</v>
      </c>
    </row>
    <row r="18" spans="1:1" x14ac:dyDescent="0.3">
      <c r="A18" s="64" t="s">
        <v>91</v>
      </c>
    </row>
    <row r="19" spans="1:1" ht="31.5" x14ac:dyDescent="0.3">
      <c r="A19" s="64" t="s">
        <v>92</v>
      </c>
    </row>
    <row r="20" spans="1:1" ht="31.5" x14ac:dyDescent="0.3">
      <c r="A20" s="64" t="s">
        <v>93</v>
      </c>
    </row>
    <row r="21" spans="1:1" x14ac:dyDescent="0.3">
      <c r="A21" s="64" t="s">
        <v>94</v>
      </c>
    </row>
    <row r="22" spans="1:1" x14ac:dyDescent="0.3">
      <c r="A22" s="64" t="s">
        <v>95</v>
      </c>
    </row>
    <row r="23" spans="1:1" x14ac:dyDescent="0.3">
      <c r="A23" s="64" t="s">
        <v>96</v>
      </c>
    </row>
    <row r="24" spans="1:1" ht="31.5" x14ac:dyDescent="0.3">
      <c r="A24" s="64" t="s">
        <v>97</v>
      </c>
    </row>
    <row r="25" spans="1:1" x14ac:dyDescent="0.3">
      <c r="A25" s="64" t="s">
        <v>98</v>
      </c>
    </row>
    <row r="26" spans="1:1" x14ac:dyDescent="0.3">
      <c r="A26" s="64" t="s">
        <v>99</v>
      </c>
    </row>
    <row r="27" spans="1:1" x14ac:dyDescent="0.3">
      <c r="A27" s="64" t="s">
        <v>100</v>
      </c>
    </row>
    <row r="28" spans="1:1" x14ac:dyDescent="0.3">
      <c r="A28" s="64" t="s">
        <v>101</v>
      </c>
    </row>
    <row r="29" spans="1:1" x14ac:dyDescent="0.3">
      <c r="A29" s="64" t="s">
        <v>102</v>
      </c>
    </row>
    <row r="30" spans="1:1" x14ac:dyDescent="0.3">
      <c r="A30" s="64" t="s">
        <v>103</v>
      </c>
    </row>
    <row r="31" spans="1:1" x14ac:dyDescent="0.3">
      <c r="A31" s="64" t="s">
        <v>104</v>
      </c>
    </row>
    <row r="32" spans="1:1" x14ac:dyDescent="0.3">
      <c r="A32" s="64" t="s">
        <v>105</v>
      </c>
    </row>
    <row r="33" spans="1:1" x14ac:dyDescent="0.3">
      <c r="A33" s="64"/>
    </row>
    <row r="34" spans="1:1" x14ac:dyDescent="0.3">
      <c r="A34" s="63" t="s">
        <v>106</v>
      </c>
    </row>
    <row r="35" spans="1:1" x14ac:dyDescent="0.3">
      <c r="A35" s="63" t="s">
        <v>107</v>
      </c>
    </row>
    <row r="36" spans="1:1" x14ac:dyDescent="0.3">
      <c r="A36" s="63" t="s">
        <v>108</v>
      </c>
    </row>
    <row r="37" spans="1:1" x14ac:dyDescent="0.3">
      <c r="A37" s="63"/>
    </row>
    <row r="38" spans="1:1" ht="31.5" x14ac:dyDescent="0.3">
      <c r="A38" s="65" t="s">
        <v>109</v>
      </c>
    </row>
    <row r="39" spans="1:1" ht="31.5" x14ac:dyDescent="0.3">
      <c r="A39" s="64" t="s">
        <v>110</v>
      </c>
    </row>
    <row r="40" spans="1:1" ht="31.5" x14ac:dyDescent="0.3">
      <c r="A40" s="64" t="s">
        <v>111</v>
      </c>
    </row>
    <row r="41" spans="1:1" ht="47.25" x14ac:dyDescent="0.3">
      <c r="A41" s="64" t="s">
        <v>112</v>
      </c>
    </row>
    <row r="42" spans="1:1" x14ac:dyDescent="0.3">
      <c r="A42" s="64" t="s">
        <v>113</v>
      </c>
    </row>
    <row r="43" spans="1:1" ht="31.5" x14ac:dyDescent="0.3">
      <c r="A43" s="64" t="s">
        <v>114</v>
      </c>
    </row>
    <row r="44" spans="1:1" x14ac:dyDescent="0.3">
      <c r="A44" s="65" t="s">
        <v>115</v>
      </c>
    </row>
    <row r="45" spans="1:1" x14ac:dyDescent="0.3">
      <c r="A45" s="65" t="s">
        <v>116</v>
      </c>
    </row>
    <row r="46" spans="1:1" x14ac:dyDescent="0.3">
      <c r="A46" s="64" t="s">
        <v>117</v>
      </c>
    </row>
    <row r="47" spans="1:1" x14ac:dyDescent="0.3">
      <c r="A47" s="64" t="s">
        <v>118</v>
      </c>
    </row>
    <row r="48" spans="1:1" x14ac:dyDescent="0.3">
      <c r="A48" s="64" t="s">
        <v>119</v>
      </c>
    </row>
    <row r="49" spans="1:1" ht="31.5" x14ac:dyDescent="0.3">
      <c r="A49" s="64" t="s">
        <v>120</v>
      </c>
    </row>
    <row r="50" spans="1:1" x14ac:dyDescent="0.3">
      <c r="A50" s="65" t="s">
        <v>121</v>
      </c>
    </row>
    <row r="51" spans="1:1" ht="31.5" x14ac:dyDescent="0.3">
      <c r="A51" s="65" t="s">
        <v>122</v>
      </c>
    </row>
    <row r="52" spans="1:1" ht="31.5" x14ac:dyDescent="0.3">
      <c r="A52" s="64" t="s">
        <v>123</v>
      </c>
    </row>
    <row r="53" spans="1:1" ht="47.25" x14ac:dyDescent="0.3">
      <c r="A53" s="64" t="s">
        <v>124</v>
      </c>
    </row>
    <row r="54" spans="1:1" x14ac:dyDescent="0.3">
      <c r="A54" s="64" t="s">
        <v>125</v>
      </c>
    </row>
    <row r="55" spans="1:1" ht="31.5" x14ac:dyDescent="0.3">
      <c r="A55" s="64" t="s">
        <v>126</v>
      </c>
    </row>
    <row r="56" spans="1:1" x14ac:dyDescent="0.3">
      <c r="A56" s="65" t="s">
        <v>127</v>
      </c>
    </row>
    <row r="57" spans="1:1" ht="63" x14ac:dyDescent="0.3">
      <c r="A57" s="65" t="s">
        <v>128</v>
      </c>
    </row>
    <row r="58" spans="1:1" x14ac:dyDescent="0.3">
      <c r="A58" s="65" t="s">
        <v>129</v>
      </c>
    </row>
    <row r="59" spans="1:1" ht="31.5" x14ac:dyDescent="0.3">
      <c r="A59" s="65" t="s">
        <v>130</v>
      </c>
    </row>
    <row r="60" spans="1:1" x14ac:dyDescent="0.3">
      <c r="A60" s="64"/>
    </row>
    <row r="61" spans="1:1" x14ac:dyDescent="0.3">
      <c r="A61" s="63" t="s">
        <v>131</v>
      </c>
    </row>
    <row r="62" spans="1:1" x14ac:dyDescent="0.3">
      <c r="A62" s="63" t="s">
        <v>132</v>
      </c>
    </row>
    <row r="63" spans="1:1" x14ac:dyDescent="0.3">
      <c r="A63" s="65"/>
    </row>
    <row r="64" spans="1:1" x14ac:dyDescent="0.3">
      <c r="A64" s="65" t="s">
        <v>133</v>
      </c>
    </row>
    <row r="65" spans="1:1" x14ac:dyDescent="0.3">
      <c r="A65" s="65" t="s">
        <v>134</v>
      </c>
    </row>
    <row r="66" spans="1:1" x14ac:dyDescent="0.3">
      <c r="A66" s="64" t="s">
        <v>135</v>
      </c>
    </row>
    <row r="67" spans="1:1" x14ac:dyDescent="0.3">
      <c r="A67" s="64" t="s">
        <v>136</v>
      </c>
    </row>
    <row r="68" spans="1:1" x14ac:dyDescent="0.3">
      <c r="A68" s="65" t="s">
        <v>137</v>
      </c>
    </row>
    <row r="69" spans="1:1" ht="63" x14ac:dyDescent="0.3">
      <c r="A69" s="65" t="s">
        <v>138</v>
      </c>
    </row>
    <row r="70" spans="1:1" ht="94.5" x14ac:dyDescent="0.3">
      <c r="A70" s="64" t="s">
        <v>139</v>
      </c>
    </row>
    <row r="71" spans="1:1" ht="63" x14ac:dyDescent="0.3">
      <c r="A71" s="64" t="s">
        <v>140</v>
      </c>
    </row>
    <row r="72" spans="1:1" x14ac:dyDescent="0.3">
      <c r="A72" s="65"/>
    </row>
    <row r="73" spans="1:1" x14ac:dyDescent="0.3">
      <c r="A73" s="65" t="s">
        <v>141</v>
      </c>
    </row>
    <row r="74" spans="1:1" x14ac:dyDescent="0.3">
      <c r="A74" s="65" t="s">
        <v>142</v>
      </c>
    </row>
    <row r="75" spans="1:1" x14ac:dyDescent="0.3">
      <c r="A75" s="65"/>
    </row>
    <row r="76" spans="1:1" x14ac:dyDescent="0.3">
      <c r="A76" s="65"/>
    </row>
    <row r="77" spans="1:1" x14ac:dyDescent="0.3">
      <c r="A77" s="65"/>
    </row>
    <row r="78" spans="1:1" x14ac:dyDescent="0.3">
      <c r="A78" s="65" t="s">
        <v>143</v>
      </c>
    </row>
    <row r="79" spans="1:1" ht="47.25" x14ac:dyDescent="0.3">
      <c r="A79" s="65" t="s">
        <v>144</v>
      </c>
    </row>
    <row r="80" spans="1:1" ht="47.25" x14ac:dyDescent="0.3">
      <c r="A80" s="64" t="s">
        <v>145</v>
      </c>
    </row>
    <row r="81" spans="1:1" ht="31.5" x14ac:dyDescent="0.3">
      <c r="A81" s="64" t="s">
        <v>146</v>
      </c>
    </row>
    <row r="82" spans="1:1" x14ac:dyDescent="0.3">
      <c r="A82" s="65"/>
    </row>
    <row r="83" spans="1:1" x14ac:dyDescent="0.3">
      <c r="A83" s="65" t="s">
        <v>147</v>
      </c>
    </row>
    <row r="84" spans="1:1" ht="31.5" x14ac:dyDescent="0.3">
      <c r="A84" s="65" t="s">
        <v>148</v>
      </c>
    </row>
    <row r="85" spans="1:1" x14ac:dyDescent="0.3">
      <c r="A85" s="65" t="s">
        <v>149</v>
      </c>
    </row>
    <row r="86" spans="1:1" x14ac:dyDescent="0.3">
      <c r="A86" s="65" t="s">
        <v>150</v>
      </c>
    </row>
    <row r="87" spans="1:1" x14ac:dyDescent="0.3">
      <c r="A87" s="64" t="s">
        <v>151</v>
      </c>
    </row>
    <row r="88" spans="1:1" x14ac:dyDescent="0.3">
      <c r="A88" s="64" t="s">
        <v>152</v>
      </c>
    </row>
    <row r="89" spans="1:1" x14ac:dyDescent="0.3">
      <c r="A89" s="64" t="s">
        <v>153</v>
      </c>
    </row>
    <row r="90" spans="1:1" x14ac:dyDescent="0.3">
      <c r="A90" s="64" t="s">
        <v>154</v>
      </c>
    </row>
    <row r="91" spans="1:1" x14ac:dyDescent="0.3">
      <c r="A91" s="64" t="s">
        <v>155</v>
      </c>
    </row>
    <row r="92" spans="1:1" x14ac:dyDescent="0.3">
      <c r="A92" s="64" t="s">
        <v>156</v>
      </c>
    </row>
    <row r="93" spans="1:1" x14ac:dyDescent="0.3">
      <c r="A93" s="65" t="s">
        <v>157</v>
      </c>
    </row>
    <row r="94" spans="1:1" x14ac:dyDescent="0.3">
      <c r="A94" s="65" t="s">
        <v>158</v>
      </c>
    </row>
    <row r="95" spans="1:1" ht="31.5" x14ac:dyDescent="0.3">
      <c r="A95" s="64" t="s">
        <v>159</v>
      </c>
    </row>
    <row r="96" spans="1:1" x14ac:dyDescent="0.3">
      <c r="A96" s="64" t="s">
        <v>160</v>
      </c>
    </row>
    <row r="97" spans="1:1" x14ac:dyDescent="0.3">
      <c r="A97" s="64" t="s">
        <v>161</v>
      </c>
    </row>
    <row r="98" spans="1:1" x14ac:dyDescent="0.3">
      <c r="A98" s="65"/>
    </row>
    <row r="99" spans="1:1" x14ac:dyDescent="0.3">
      <c r="A99" s="65"/>
    </row>
    <row r="100" spans="1:1" x14ac:dyDescent="0.3">
      <c r="A100" s="65"/>
    </row>
    <row r="101" spans="1:1" x14ac:dyDescent="0.3">
      <c r="A101" s="65" t="s">
        <v>162</v>
      </c>
    </row>
    <row r="102" spans="1:1" x14ac:dyDescent="0.3">
      <c r="A102" s="65" t="s">
        <v>163</v>
      </c>
    </row>
    <row r="103" spans="1:1" ht="31.5" x14ac:dyDescent="0.3">
      <c r="A103" s="64" t="s">
        <v>164</v>
      </c>
    </row>
    <row r="104" spans="1:1" x14ac:dyDescent="0.3">
      <c r="A104" s="65" t="s">
        <v>165</v>
      </c>
    </row>
    <row r="105" spans="1:1" x14ac:dyDescent="0.3">
      <c r="A105" s="65" t="s">
        <v>166</v>
      </c>
    </row>
    <row r="106" spans="1:1" ht="31.5" x14ac:dyDescent="0.3">
      <c r="A106" s="64" t="s">
        <v>167</v>
      </c>
    </row>
    <row r="107" spans="1:1" x14ac:dyDescent="0.3">
      <c r="A107" s="65"/>
    </row>
    <row r="108" spans="1:1" x14ac:dyDescent="0.3">
      <c r="A108" s="65" t="s">
        <v>168</v>
      </c>
    </row>
    <row r="109" spans="1:1" ht="31.5" x14ac:dyDescent="0.3">
      <c r="A109" s="65" t="s">
        <v>169</v>
      </c>
    </row>
    <row r="110" spans="1:1" x14ac:dyDescent="0.3">
      <c r="A110" s="65"/>
    </row>
    <row r="111" spans="1:1" x14ac:dyDescent="0.3">
      <c r="A111" s="63" t="s">
        <v>170</v>
      </c>
    </row>
    <row r="112" spans="1:1" x14ac:dyDescent="0.3">
      <c r="A112" s="63" t="s">
        <v>171</v>
      </c>
    </row>
    <row r="113" spans="1:1" x14ac:dyDescent="0.3">
      <c r="A113" s="65"/>
    </row>
    <row r="114" spans="1:1" x14ac:dyDescent="0.3">
      <c r="A114" s="65" t="s">
        <v>172</v>
      </c>
    </row>
    <row r="115" spans="1:1" ht="63" x14ac:dyDescent="0.3">
      <c r="A115" s="65" t="s">
        <v>173</v>
      </c>
    </row>
    <row r="116" spans="1:1" ht="31.5" x14ac:dyDescent="0.3">
      <c r="A116" s="64" t="s">
        <v>174</v>
      </c>
    </row>
    <row r="117" spans="1:1" x14ac:dyDescent="0.3">
      <c r="A117" s="64" t="s">
        <v>175</v>
      </c>
    </row>
    <row r="118" spans="1:1" x14ac:dyDescent="0.3">
      <c r="A118" s="65" t="s">
        <v>176</v>
      </c>
    </row>
    <row r="119" spans="1:1" x14ac:dyDescent="0.3">
      <c r="A119" s="65" t="s">
        <v>177</v>
      </c>
    </row>
    <row r="120" spans="1:1" x14ac:dyDescent="0.3">
      <c r="A120" s="64" t="s">
        <v>178</v>
      </c>
    </row>
    <row r="121" spans="1:1" x14ac:dyDescent="0.3">
      <c r="A121" s="64" t="s">
        <v>179</v>
      </c>
    </row>
    <row r="122" spans="1:1" x14ac:dyDescent="0.3">
      <c r="A122" s="64" t="s">
        <v>180</v>
      </c>
    </row>
    <row r="123" spans="1:1" x14ac:dyDescent="0.3">
      <c r="A123" s="64" t="s">
        <v>181</v>
      </c>
    </row>
    <row r="124" spans="1:1" x14ac:dyDescent="0.3">
      <c r="A124" s="64" t="s">
        <v>182</v>
      </c>
    </row>
    <row r="125" spans="1:1" x14ac:dyDescent="0.3">
      <c r="A125" s="64" t="s">
        <v>183</v>
      </c>
    </row>
    <row r="126" spans="1:1" x14ac:dyDescent="0.3">
      <c r="A126" s="64" t="s">
        <v>184</v>
      </c>
    </row>
    <row r="127" spans="1:1" x14ac:dyDescent="0.3">
      <c r="A127" s="64"/>
    </row>
    <row r="128" spans="1:1" x14ac:dyDescent="0.3">
      <c r="A128" s="65" t="s">
        <v>185</v>
      </c>
    </row>
    <row r="129" spans="1:1" x14ac:dyDescent="0.3">
      <c r="A129" s="65" t="s">
        <v>186</v>
      </c>
    </row>
    <row r="130" spans="1:1" x14ac:dyDescent="0.3">
      <c r="A130" s="64" t="s">
        <v>187</v>
      </c>
    </row>
    <row r="131" spans="1:1" x14ac:dyDescent="0.3">
      <c r="A131" s="64"/>
    </row>
    <row r="132" spans="1:1" x14ac:dyDescent="0.3">
      <c r="A132" s="65" t="s">
        <v>188</v>
      </c>
    </row>
    <row r="133" spans="1:1" ht="47.25" x14ac:dyDescent="0.3">
      <c r="A133" s="65" t="s">
        <v>189</v>
      </c>
    </row>
    <row r="134" spans="1:1" x14ac:dyDescent="0.3">
      <c r="A134" s="65" t="s">
        <v>190</v>
      </c>
    </row>
    <row r="135" spans="1:1" x14ac:dyDescent="0.3">
      <c r="A135" s="65" t="s">
        <v>191</v>
      </c>
    </row>
    <row r="136" spans="1:1" x14ac:dyDescent="0.3">
      <c r="A136" s="65" t="s">
        <v>192</v>
      </c>
    </row>
    <row r="137" spans="1:1" x14ac:dyDescent="0.3">
      <c r="A137" s="65" t="s">
        <v>193</v>
      </c>
    </row>
    <row r="138" spans="1:1" x14ac:dyDescent="0.3">
      <c r="A138" s="64"/>
    </row>
    <row r="139" spans="1:1" x14ac:dyDescent="0.3">
      <c r="A139" s="66"/>
    </row>
  </sheetData>
  <hyperlinks>
    <hyperlink ref="B1" location="Giriş!A1" display="GİRİŞ"/>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D28"/>
  <sheetViews>
    <sheetView workbookViewId="0">
      <selection activeCell="D1" sqref="D1"/>
    </sheetView>
  </sheetViews>
  <sheetFormatPr defaultRowHeight="15.75" x14ac:dyDescent="0.3"/>
  <cols>
    <col min="1" max="1" width="23.5546875" style="68" customWidth="1"/>
    <col min="2" max="3" width="23.88671875" style="68" customWidth="1"/>
    <col min="4" max="16384" width="8.88671875" style="68"/>
  </cols>
  <sheetData>
    <row r="1" spans="1:4" ht="16.5" x14ac:dyDescent="0.3">
      <c r="A1" s="344" t="s">
        <v>194</v>
      </c>
      <c r="B1" s="344"/>
      <c r="C1" s="344"/>
      <c r="D1" s="67" t="s">
        <v>19</v>
      </c>
    </row>
    <row r="2" spans="1:4" x14ac:dyDescent="0.3">
      <c r="A2" s="344" t="s">
        <v>195</v>
      </c>
      <c r="B2" s="344"/>
      <c r="C2" s="344"/>
    </row>
    <row r="3" spans="1:4" x14ac:dyDescent="0.3">
      <c r="A3" s="345" t="s">
        <v>196</v>
      </c>
      <c r="B3" s="345"/>
      <c r="C3" s="345"/>
    </row>
    <row r="4" spans="1:4" x14ac:dyDescent="0.3">
      <c r="A4" s="69" t="s">
        <v>197</v>
      </c>
      <c r="B4" s="345"/>
      <c r="C4" s="345"/>
    </row>
    <row r="5" spans="1:4" x14ac:dyDescent="0.3">
      <c r="A5" s="69" t="s">
        <v>198</v>
      </c>
      <c r="B5" s="345"/>
      <c r="C5" s="345"/>
    </row>
    <row r="6" spans="1:4" x14ac:dyDescent="0.3">
      <c r="A6" s="69" t="s">
        <v>199</v>
      </c>
      <c r="B6" s="345"/>
      <c r="C6" s="345"/>
    </row>
    <row r="7" spans="1:4" x14ac:dyDescent="0.3">
      <c r="A7" s="69" t="s">
        <v>200</v>
      </c>
      <c r="B7" s="345"/>
      <c r="C7" s="345"/>
    </row>
    <row r="8" spans="1:4" x14ac:dyDescent="0.3">
      <c r="A8" s="69" t="s">
        <v>201</v>
      </c>
      <c r="B8" s="345"/>
      <c r="C8" s="345"/>
    </row>
    <row r="9" spans="1:4" x14ac:dyDescent="0.3">
      <c r="A9" s="70"/>
      <c r="B9" s="70"/>
      <c r="C9" s="70"/>
    </row>
    <row r="10" spans="1:4" x14ac:dyDescent="0.3">
      <c r="A10" s="346" t="s">
        <v>202</v>
      </c>
      <c r="B10" s="346"/>
      <c r="C10" s="346"/>
    </row>
    <row r="11" spans="1:4" ht="18.75" x14ac:dyDescent="0.3">
      <c r="A11" s="347" t="s">
        <v>203</v>
      </c>
      <c r="B11" s="347"/>
      <c r="C11" s="347"/>
    </row>
    <row r="12" spans="1:4" x14ac:dyDescent="0.3">
      <c r="A12" s="348" t="s">
        <v>204</v>
      </c>
      <c r="B12" s="348"/>
      <c r="C12" s="348"/>
    </row>
    <row r="13" spans="1:4" x14ac:dyDescent="0.3">
      <c r="A13" s="71"/>
      <c r="B13" s="71"/>
      <c r="C13" s="71"/>
    </row>
    <row r="14" spans="1:4" x14ac:dyDescent="0.3">
      <c r="A14" s="72"/>
      <c r="B14" s="70"/>
      <c r="C14" s="70"/>
    </row>
    <row r="15" spans="1:4" x14ac:dyDescent="0.3">
      <c r="A15" s="72" t="s">
        <v>205</v>
      </c>
      <c r="B15" s="70"/>
      <c r="C15" s="70"/>
    </row>
    <row r="16" spans="1:4" x14ac:dyDescent="0.3">
      <c r="A16" s="72" t="s">
        <v>206</v>
      </c>
      <c r="B16" s="70"/>
      <c r="C16" s="70"/>
    </row>
    <row r="17" spans="1:3" x14ac:dyDescent="0.3">
      <c r="A17" s="72"/>
      <c r="B17" s="70"/>
      <c r="C17" s="70"/>
    </row>
    <row r="18" spans="1:3" x14ac:dyDescent="0.3">
      <c r="A18" s="72"/>
      <c r="B18" s="70"/>
      <c r="C18" s="70"/>
    </row>
    <row r="19" spans="1:3" x14ac:dyDescent="0.3">
      <c r="A19" s="340" t="s">
        <v>58</v>
      </c>
      <c r="B19" s="342" t="s">
        <v>207</v>
      </c>
      <c r="C19" s="343"/>
    </row>
    <row r="20" spans="1:3" x14ac:dyDescent="0.3">
      <c r="A20" s="341"/>
      <c r="B20" s="73" t="s">
        <v>198</v>
      </c>
      <c r="C20" s="73" t="s">
        <v>208</v>
      </c>
    </row>
    <row r="21" spans="1:3" ht="18.75" x14ac:dyDescent="0.3">
      <c r="A21" s="74"/>
      <c r="B21" s="74"/>
      <c r="C21" s="74"/>
    </row>
    <row r="22" spans="1:3" ht="18.75" x14ac:dyDescent="0.3">
      <c r="A22" s="74"/>
      <c r="B22" s="74"/>
      <c r="C22" s="74"/>
    </row>
    <row r="23" spans="1:3" ht="18.75" x14ac:dyDescent="0.3">
      <c r="A23" s="74"/>
      <c r="B23" s="74"/>
      <c r="C23" s="74"/>
    </row>
    <row r="24" spans="1:3" ht="18.75" x14ac:dyDescent="0.3">
      <c r="A24" s="74"/>
      <c r="B24" s="74"/>
      <c r="C24" s="74"/>
    </row>
    <row r="25" spans="1:3" ht="18.75" x14ac:dyDescent="0.3">
      <c r="A25" s="74"/>
      <c r="B25" s="74"/>
      <c r="C25" s="74"/>
    </row>
    <row r="26" spans="1:3" ht="18.75" x14ac:dyDescent="0.3">
      <c r="A26" s="74"/>
      <c r="B26" s="74"/>
      <c r="C26" s="75"/>
    </row>
    <row r="27" spans="1:3" ht="18.75" x14ac:dyDescent="0.3">
      <c r="A27" s="74"/>
      <c r="B27" s="74"/>
      <c r="C27" s="75"/>
    </row>
    <row r="28" spans="1:3" ht="18.75" x14ac:dyDescent="0.3">
      <c r="A28" s="74"/>
      <c r="B28" s="74"/>
      <c r="C28" s="75"/>
    </row>
  </sheetData>
  <mergeCells count="13">
    <mergeCell ref="A19:A20"/>
    <mergeCell ref="B19:C19"/>
    <mergeCell ref="A1:C1"/>
    <mergeCell ref="A2:C2"/>
    <mergeCell ref="A3:C3"/>
    <mergeCell ref="B4:C4"/>
    <mergeCell ref="B5:C5"/>
    <mergeCell ref="B6:C6"/>
    <mergeCell ref="B7:C7"/>
    <mergeCell ref="B8:C8"/>
    <mergeCell ref="A10:C10"/>
    <mergeCell ref="A11:C11"/>
    <mergeCell ref="A12:C12"/>
  </mergeCells>
  <hyperlinks>
    <hyperlink ref="D1" location="GİRİŞ!A1" display="GİRİŞ"/>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B64"/>
  <sheetViews>
    <sheetView workbookViewId="0">
      <selection activeCell="B1" sqref="B1"/>
    </sheetView>
  </sheetViews>
  <sheetFormatPr defaultRowHeight="15" x14ac:dyDescent="0.25"/>
  <cols>
    <col min="1" max="1" width="92.77734375" style="23" customWidth="1"/>
    <col min="2" max="16384" width="8.88671875" style="23"/>
  </cols>
  <sheetData>
    <row r="1" spans="1:2" ht="15.75" x14ac:dyDescent="0.25">
      <c r="A1" s="76" t="s">
        <v>209</v>
      </c>
      <c r="B1" s="1" t="s">
        <v>19</v>
      </c>
    </row>
    <row r="2" spans="1:2" ht="28.5" x14ac:dyDescent="0.25">
      <c r="A2" s="77" t="s">
        <v>210</v>
      </c>
    </row>
    <row r="3" spans="1:2" x14ac:dyDescent="0.25">
      <c r="A3" s="78" t="s">
        <v>211</v>
      </c>
    </row>
    <row r="4" spans="1:2" x14ac:dyDescent="0.25">
      <c r="A4" s="79" t="s">
        <v>212</v>
      </c>
    </row>
    <row r="5" spans="1:2" x14ac:dyDescent="0.25">
      <c r="A5" s="79" t="s">
        <v>213</v>
      </c>
    </row>
    <row r="6" spans="1:2" x14ac:dyDescent="0.25">
      <c r="A6" s="79" t="s">
        <v>214</v>
      </c>
    </row>
    <row r="7" spans="1:2" x14ac:dyDescent="0.25">
      <c r="A7" s="79" t="s">
        <v>215</v>
      </c>
    </row>
    <row r="8" spans="1:2" ht="30" x14ac:dyDescent="0.25">
      <c r="A8" s="80" t="s">
        <v>216</v>
      </c>
    </row>
    <row r="9" spans="1:2" x14ac:dyDescent="0.25">
      <c r="A9" s="78"/>
    </row>
    <row r="10" spans="1:2" x14ac:dyDescent="0.25">
      <c r="A10" s="78" t="s">
        <v>217</v>
      </c>
    </row>
    <row r="11" spans="1:2" ht="30" x14ac:dyDescent="0.25">
      <c r="A11" s="81" t="s">
        <v>218</v>
      </c>
    </row>
    <row r="12" spans="1:2" x14ac:dyDescent="0.25">
      <c r="A12" s="78"/>
    </row>
    <row r="13" spans="1:2" x14ac:dyDescent="0.25">
      <c r="A13" s="78" t="s">
        <v>219</v>
      </c>
    </row>
    <row r="14" spans="1:2" x14ac:dyDescent="0.25">
      <c r="A14" s="81" t="s">
        <v>220</v>
      </c>
    </row>
    <row r="15" spans="1:2" x14ac:dyDescent="0.25">
      <c r="A15" s="81"/>
    </row>
    <row r="16" spans="1:2" x14ac:dyDescent="0.25">
      <c r="A16" s="78" t="s">
        <v>221</v>
      </c>
    </row>
    <row r="17" spans="1:1" ht="30" x14ac:dyDescent="0.25">
      <c r="A17" s="81" t="s">
        <v>222</v>
      </c>
    </row>
    <row r="18" spans="1:1" x14ac:dyDescent="0.25">
      <c r="A18" s="78" t="s">
        <v>223</v>
      </c>
    </row>
    <row r="19" spans="1:1" ht="30" x14ac:dyDescent="0.25">
      <c r="A19" s="78" t="s">
        <v>224</v>
      </c>
    </row>
    <row r="20" spans="1:1" x14ac:dyDescent="0.25">
      <c r="A20" s="78" t="s">
        <v>225</v>
      </c>
    </row>
    <row r="21" spans="1:1" ht="30" x14ac:dyDescent="0.25">
      <c r="A21" s="81" t="s">
        <v>226</v>
      </c>
    </row>
    <row r="22" spans="1:1" x14ac:dyDescent="0.25">
      <c r="A22" s="81"/>
    </row>
    <row r="23" spans="1:1" x14ac:dyDescent="0.25">
      <c r="A23" s="78" t="s">
        <v>227</v>
      </c>
    </row>
    <row r="24" spans="1:1" ht="30" x14ac:dyDescent="0.25">
      <c r="A24" s="81" t="s">
        <v>228</v>
      </c>
    </row>
    <row r="25" spans="1:1" x14ac:dyDescent="0.25">
      <c r="A25" s="81"/>
    </row>
    <row r="26" spans="1:1" x14ac:dyDescent="0.25">
      <c r="A26" s="78" t="s">
        <v>229</v>
      </c>
    </row>
    <row r="27" spans="1:1" ht="45" x14ac:dyDescent="0.25">
      <c r="A27" s="81" t="s">
        <v>230</v>
      </c>
    </row>
    <row r="28" spans="1:1" x14ac:dyDescent="0.25">
      <c r="A28" s="78" t="s">
        <v>231</v>
      </c>
    </row>
    <row r="29" spans="1:1" ht="30" x14ac:dyDescent="0.25">
      <c r="A29" s="81" t="s">
        <v>232</v>
      </c>
    </row>
    <row r="30" spans="1:1" x14ac:dyDescent="0.25">
      <c r="A30" s="81"/>
    </row>
    <row r="31" spans="1:1" x14ac:dyDescent="0.25">
      <c r="A31" s="81"/>
    </row>
    <row r="32" spans="1:1" x14ac:dyDescent="0.25">
      <c r="A32" s="78" t="s">
        <v>233</v>
      </c>
    </row>
    <row r="33" spans="1:1" ht="30" x14ac:dyDescent="0.25">
      <c r="A33" s="81" t="s">
        <v>234</v>
      </c>
    </row>
    <row r="34" spans="1:1" ht="30" x14ac:dyDescent="0.25">
      <c r="A34" s="81" t="s">
        <v>235</v>
      </c>
    </row>
    <row r="35" spans="1:1" x14ac:dyDescent="0.25">
      <c r="A35" s="81" t="s">
        <v>236</v>
      </c>
    </row>
    <row r="36" spans="1:1" x14ac:dyDescent="0.25">
      <c r="A36" s="81" t="s">
        <v>237</v>
      </c>
    </row>
    <row r="37" spans="1:1" x14ac:dyDescent="0.25">
      <c r="A37" s="81" t="s">
        <v>238</v>
      </c>
    </row>
    <row r="38" spans="1:1" x14ac:dyDescent="0.25">
      <c r="A38" s="81" t="s">
        <v>239</v>
      </c>
    </row>
    <row r="39" spans="1:1" x14ac:dyDescent="0.25">
      <c r="A39" s="81" t="s">
        <v>240</v>
      </c>
    </row>
    <row r="40" spans="1:1" x14ac:dyDescent="0.25">
      <c r="A40" s="81" t="s">
        <v>241</v>
      </c>
    </row>
    <row r="41" spans="1:1" x14ac:dyDescent="0.25">
      <c r="A41" s="81" t="s">
        <v>242</v>
      </c>
    </row>
    <row r="42" spans="1:1" x14ac:dyDescent="0.25">
      <c r="A42" s="78" t="s">
        <v>243</v>
      </c>
    </row>
    <row r="43" spans="1:1" ht="60" x14ac:dyDescent="0.25">
      <c r="A43" s="81" t="s">
        <v>244</v>
      </c>
    </row>
    <row r="44" spans="1:1" x14ac:dyDescent="0.25">
      <c r="A44" s="81"/>
    </row>
    <row r="45" spans="1:1" x14ac:dyDescent="0.25">
      <c r="A45" s="78" t="s">
        <v>245</v>
      </c>
    </row>
    <row r="46" spans="1:1" x14ac:dyDescent="0.25">
      <c r="A46" s="81" t="s">
        <v>246</v>
      </c>
    </row>
    <row r="47" spans="1:1" x14ac:dyDescent="0.25">
      <c r="A47" s="81"/>
    </row>
    <row r="48" spans="1:1" x14ac:dyDescent="0.25">
      <c r="A48" s="78" t="s">
        <v>247</v>
      </c>
    </row>
    <row r="49" spans="1:1" x14ac:dyDescent="0.25">
      <c r="A49" s="81" t="s">
        <v>248</v>
      </c>
    </row>
    <row r="50" spans="1:1" x14ac:dyDescent="0.25">
      <c r="A50" s="81" t="s">
        <v>249</v>
      </c>
    </row>
    <row r="51" spans="1:1" x14ac:dyDescent="0.25">
      <c r="A51" s="81" t="s">
        <v>250</v>
      </c>
    </row>
    <row r="52" spans="1:1" x14ac:dyDescent="0.25">
      <c r="A52" s="81" t="s">
        <v>251</v>
      </c>
    </row>
    <row r="53" spans="1:1" x14ac:dyDescent="0.25">
      <c r="A53" s="81" t="s">
        <v>252</v>
      </c>
    </row>
    <row r="54" spans="1:1" x14ac:dyDescent="0.25">
      <c r="A54" s="81" t="s">
        <v>253</v>
      </c>
    </row>
    <row r="55" spans="1:1" x14ac:dyDescent="0.25">
      <c r="A55" s="81" t="s">
        <v>254</v>
      </c>
    </row>
    <row r="56" spans="1:1" x14ac:dyDescent="0.25">
      <c r="A56" s="81"/>
    </row>
    <row r="57" spans="1:1" x14ac:dyDescent="0.25">
      <c r="A57" s="78" t="s">
        <v>255</v>
      </c>
    </row>
    <row r="58" spans="1:1" ht="30" x14ac:dyDescent="0.25">
      <c r="A58" s="81" t="s">
        <v>256</v>
      </c>
    </row>
    <row r="59" spans="1:1" x14ac:dyDescent="0.25">
      <c r="A59" s="81"/>
    </row>
    <row r="60" spans="1:1" x14ac:dyDescent="0.25">
      <c r="A60" s="78" t="s">
        <v>257</v>
      </c>
    </row>
    <row r="61" spans="1:1" x14ac:dyDescent="0.25">
      <c r="A61" s="81" t="s">
        <v>258</v>
      </c>
    </row>
    <row r="62" spans="1:1" x14ac:dyDescent="0.25">
      <c r="A62" s="81"/>
    </row>
    <row r="63" spans="1:1" ht="28.5" x14ac:dyDescent="0.25">
      <c r="A63" s="78" t="s">
        <v>259</v>
      </c>
    </row>
    <row r="64" spans="1:1" x14ac:dyDescent="0.25">
      <c r="A64" s="78" t="s">
        <v>260</v>
      </c>
    </row>
  </sheetData>
  <hyperlinks>
    <hyperlink ref="B1" location="GİRİŞ!A1" display="GİRİŞ"/>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M34"/>
  <sheetViews>
    <sheetView workbookViewId="0">
      <selection activeCell="P22" sqref="P22"/>
    </sheetView>
  </sheetViews>
  <sheetFormatPr defaultRowHeight="15" x14ac:dyDescent="0.25"/>
  <cols>
    <col min="1" max="1" width="8.88671875" style="23"/>
    <col min="2" max="2" width="3.44140625" style="23" bestFit="1" customWidth="1"/>
    <col min="3" max="3" width="17.21875" style="23" customWidth="1"/>
    <col min="4" max="12" width="8.33203125" style="23" customWidth="1"/>
    <col min="13" max="16384" width="8.88671875" style="23"/>
  </cols>
  <sheetData>
    <row r="1" spans="2:13" ht="16.5" thickBot="1" x14ac:dyDescent="0.3">
      <c r="B1" s="311" t="s">
        <v>262</v>
      </c>
      <c r="C1" s="312"/>
      <c r="D1" s="312"/>
      <c r="E1" s="312"/>
      <c r="F1" s="312"/>
      <c r="G1" s="312"/>
      <c r="H1" s="312"/>
      <c r="I1" s="312"/>
      <c r="J1" s="312"/>
      <c r="K1" s="312"/>
      <c r="L1" s="313"/>
      <c r="M1" s="1" t="s">
        <v>19</v>
      </c>
    </row>
    <row r="2" spans="2:13" x14ac:dyDescent="0.25">
      <c r="B2" s="349" t="s">
        <v>42</v>
      </c>
      <c r="C2" s="350"/>
      <c r="D2" s="351" t="str">
        <f>'Kurs Merkezi Bilgileri'!B1</f>
        <v>MAHMUTLAR ŞÜKRÜ KAPTANOĞLU ANADOLU LİSESİ</v>
      </c>
      <c r="E2" s="352"/>
      <c r="F2" s="352"/>
      <c r="G2" s="352"/>
      <c r="H2" s="352"/>
      <c r="I2" s="352"/>
      <c r="J2" s="352"/>
      <c r="K2" s="352"/>
      <c r="L2" s="353"/>
    </row>
    <row r="3" spans="2:13" x14ac:dyDescent="0.25">
      <c r="B3" s="314" t="s">
        <v>57</v>
      </c>
      <c r="C3" s="315"/>
      <c r="D3" s="354" t="s">
        <v>520</v>
      </c>
      <c r="E3" s="355"/>
      <c r="F3" s="355"/>
      <c r="G3" s="355"/>
      <c r="H3" s="355"/>
      <c r="I3" s="355"/>
      <c r="J3" s="355"/>
      <c r="K3" s="355"/>
      <c r="L3" s="356"/>
    </row>
    <row r="4" spans="2:13" ht="15.75" thickBot="1" x14ac:dyDescent="0.3">
      <c r="B4" s="317" t="s">
        <v>58</v>
      </c>
      <c r="C4" s="318"/>
      <c r="D4" s="357" t="s">
        <v>517</v>
      </c>
      <c r="E4" s="358"/>
      <c r="F4" s="358"/>
      <c r="G4" s="358"/>
      <c r="H4" s="358"/>
      <c r="I4" s="358"/>
      <c r="J4" s="358"/>
      <c r="K4" s="358"/>
      <c r="L4" s="359"/>
    </row>
    <row r="5" spans="2:13" ht="15.75" x14ac:dyDescent="0.25">
      <c r="B5" s="320" t="s">
        <v>59</v>
      </c>
      <c r="C5" s="321"/>
      <c r="D5" s="322"/>
      <c r="E5" s="322"/>
      <c r="F5" s="322"/>
      <c r="G5" s="322"/>
      <c r="H5" s="322"/>
      <c r="I5" s="322"/>
      <c r="J5" s="322"/>
      <c r="K5" s="322"/>
      <c r="L5" s="360"/>
    </row>
    <row r="6" spans="2:13" ht="16.5" thickBot="1" x14ac:dyDescent="0.3">
      <c r="B6" s="24" t="s">
        <v>61</v>
      </c>
      <c r="C6" s="82" t="s">
        <v>62</v>
      </c>
      <c r="D6" s="83" t="s">
        <v>523</v>
      </c>
      <c r="E6" s="83" t="s">
        <v>524</v>
      </c>
      <c r="F6" s="84"/>
      <c r="G6" s="84"/>
      <c r="H6" s="84"/>
      <c r="I6" s="84"/>
      <c r="J6" s="84"/>
      <c r="K6" s="84"/>
      <c r="L6" s="85" t="s">
        <v>13</v>
      </c>
    </row>
    <row r="7" spans="2:13" ht="12" customHeight="1" x14ac:dyDescent="0.25">
      <c r="B7" s="513">
        <v>1</v>
      </c>
      <c r="C7" s="511" t="s">
        <v>502</v>
      </c>
      <c r="D7" s="514"/>
      <c r="E7" s="515"/>
      <c r="F7" s="516"/>
      <c r="G7" s="516"/>
      <c r="H7" s="516"/>
      <c r="I7" s="516"/>
      <c r="J7" s="516"/>
      <c r="K7" s="516"/>
      <c r="L7" s="517">
        <f>SUM(D7:K7)/8</f>
        <v>0</v>
      </c>
    </row>
    <row r="8" spans="2:13" ht="12" customHeight="1" x14ac:dyDescent="0.25">
      <c r="B8" s="518">
        <v>2</v>
      </c>
      <c r="C8" s="511" t="s">
        <v>503</v>
      </c>
      <c r="D8" s="519"/>
      <c r="E8" s="520"/>
      <c r="F8" s="519"/>
      <c r="G8" s="519"/>
      <c r="H8" s="519"/>
      <c r="I8" s="519"/>
      <c r="J8" s="519"/>
      <c r="K8" s="519"/>
      <c r="L8" s="521">
        <f t="shared" ref="L8:L31" si="0">SUM(D8:K8)/8</f>
        <v>0</v>
      </c>
    </row>
    <row r="9" spans="2:13" ht="12" customHeight="1" x14ac:dyDescent="0.25">
      <c r="B9" s="518">
        <v>3</v>
      </c>
      <c r="C9" s="511" t="s">
        <v>504</v>
      </c>
      <c r="D9" s="522"/>
      <c r="E9" s="523"/>
      <c r="F9" s="522"/>
      <c r="G9" s="522"/>
      <c r="H9" s="522"/>
      <c r="I9" s="522"/>
      <c r="J9" s="522"/>
      <c r="K9" s="522"/>
      <c r="L9" s="521">
        <f t="shared" si="0"/>
        <v>0</v>
      </c>
    </row>
    <row r="10" spans="2:13" ht="12" customHeight="1" x14ac:dyDescent="0.25">
      <c r="B10" s="518">
        <v>4</v>
      </c>
      <c r="C10" s="511" t="s">
        <v>505</v>
      </c>
      <c r="D10" s="522"/>
      <c r="E10" s="523"/>
      <c r="F10" s="522"/>
      <c r="G10" s="522"/>
      <c r="H10" s="522"/>
      <c r="I10" s="522"/>
      <c r="J10" s="522"/>
      <c r="K10" s="522"/>
      <c r="L10" s="521">
        <f t="shared" si="0"/>
        <v>0</v>
      </c>
    </row>
    <row r="11" spans="2:13" ht="12" customHeight="1" x14ac:dyDescent="0.25">
      <c r="B11" s="518">
        <v>5</v>
      </c>
      <c r="C11" s="511" t="s">
        <v>506</v>
      </c>
      <c r="D11" s="522"/>
      <c r="E11" s="523"/>
      <c r="F11" s="522"/>
      <c r="G11" s="522"/>
      <c r="H11" s="522"/>
      <c r="I11" s="522"/>
      <c r="J11" s="522"/>
      <c r="K11" s="522"/>
      <c r="L11" s="521">
        <f t="shared" si="0"/>
        <v>0</v>
      </c>
    </row>
    <row r="12" spans="2:13" ht="12" customHeight="1" x14ac:dyDescent="0.25">
      <c r="B12" s="518">
        <v>6</v>
      </c>
      <c r="C12" s="511" t="s">
        <v>507</v>
      </c>
      <c r="D12" s="522"/>
      <c r="E12" s="523"/>
      <c r="F12" s="522"/>
      <c r="G12" s="522"/>
      <c r="H12" s="522"/>
      <c r="I12" s="522"/>
      <c r="J12" s="522"/>
      <c r="K12" s="522"/>
      <c r="L12" s="521">
        <f t="shared" si="0"/>
        <v>0</v>
      </c>
    </row>
    <row r="13" spans="2:13" ht="12" customHeight="1" x14ac:dyDescent="0.25">
      <c r="B13" s="518">
        <v>7</v>
      </c>
      <c r="C13" s="511" t="s">
        <v>508</v>
      </c>
      <c r="D13" s="522"/>
      <c r="E13" s="523"/>
      <c r="F13" s="522"/>
      <c r="G13" s="522"/>
      <c r="H13" s="522"/>
      <c r="I13" s="522"/>
      <c r="J13" s="522"/>
      <c r="K13" s="522"/>
      <c r="L13" s="521">
        <f t="shared" si="0"/>
        <v>0</v>
      </c>
    </row>
    <row r="14" spans="2:13" ht="12" customHeight="1" x14ac:dyDescent="0.25">
      <c r="B14" s="518">
        <v>8</v>
      </c>
      <c r="C14" s="511" t="s">
        <v>509</v>
      </c>
      <c r="D14" s="522"/>
      <c r="E14" s="523"/>
      <c r="F14" s="522"/>
      <c r="G14" s="522"/>
      <c r="H14" s="522"/>
      <c r="I14" s="522"/>
      <c r="J14" s="522"/>
      <c r="K14" s="522"/>
      <c r="L14" s="521">
        <f t="shared" si="0"/>
        <v>0</v>
      </c>
    </row>
    <row r="15" spans="2:13" ht="12" customHeight="1" x14ac:dyDescent="0.25">
      <c r="B15" s="518">
        <v>9</v>
      </c>
      <c r="C15" s="511" t="s">
        <v>510</v>
      </c>
      <c r="D15" s="522"/>
      <c r="E15" s="523"/>
      <c r="F15" s="522"/>
      <c r="G15" s="522"/>
      <c r="H15" s="522"/>
      <c r="I15" s="522"/>
      <c r="J15" s="522"/>
      <c r="K15" s="522"/>
      <c r="L15" s="521">
        <f t="shared" si="0"/>
        <v>0</v>
      </c>
    </row>
    <row r="16" spans="2:13" ht="12" customHeight="1" x14ac:dyDescent="0.25">
      <c r="B16" s="518">
        <v>10</v>
      </c>
      <c r="C16" s="511" t="s">
        <v>511</v>
      </c>
      <c r="D16" s="522"/>
      <c r="E16" s="523"/>
      <c r="F16" s="522"/>
      <c r="G16" s="522"/>
      <c r="H16" s="522"/>
      <c r="I16" s="522"/>
      <c r="J16" s="522"/>
      <c r="K16" s="522"/>
      <c r="L16" s="521">
        <f t="shared" si="0"/>
        <v>0</v>
      </c>
    </row>
    <row r="17" spans="2:12" ht="12" customHeight="1" x14ac:dyDescent="0.25">
      <c r="B17" s="518">
        <v>11</v>
      </c>
      <c r="C17" s="511" t="s">
        <v>512</v>
      </c>
      <c r="D17" s="522"/>
      <c r="E17" s="523"/>
      <c r="F17" s="522"/>
      <c r="G17" s="522"/>
      <c r="H17" s="522"/>
      <c r="I17" s="522"/>
      <c r="J17" s="522"/>
      <c r="K17" s="522"/>
      <c r="L17" s="521">
        <f t="shared" si="0"/>
        <v>0</v>
      </c>
    </row>
    <row r="18" spans="2:12" ht="12" customHeight="1" x14ac:dyDescent="0.25">
      <c r="B18" s="518">
        <v>12</v>
      </c>
      <c r="C18" s="511" t="s">
        <v>513</v>
      </c>
      <c r="D18" s="522"/>
      <c r="E18" s="522"/>
      <c r="F18" s="522"/>
      <c r="G18" s="522"/>
      <c r="H18" s="522"/>
      <c r="I18" s="522"/>
      <c r="J18" s="522"/>
      <c r="K18" s="522"/>
      <c r="L18" s="521">
        <f t="shared" si="0"/>
        <v>0</v>
      </c>
    </row>
    <row r="19" spans="2:12" ht="12" customHeight="1" x14ac:dyDescent="0.25">
      <c r="B19" s="518">
        <v>13</v>
      </c>
      <c r="C19" s="511" t="s">
        <v>514</v>
      </c>
      <c r="D19" s="522"/>
      <c r="E19" s="522"/>
      <c r="F19" s="522"/>
      <c r="G19" s="522"/>
      <c r="H19" s="522"/>
      <c r="I19" s="522"/>
      <c r="J19" s="522"/>
      <c r="K19" s="522"/>
      <c r="L19" s="521">
        <f t="shared" si="0"/>
        <v>0</v>
      </c>
    </row>
    <row r="20" spans="2:12" ht="12" customHeight="1" x14ac:dyDescent="0.25">
      <c r="B20" s="518">
        <v>14</v>
      </c>
      <c r="C20" s="511" t="s">
        <v>515</v>
      </c>
      <c r="D20" s="522"/>
      <c r="E20" s="522"/>
      <c r="F20" s="522"/>
      <c r="G20" s="522"/>
      <c r="H20" s="522"/>
      <c r="I20" s="522"/>
      <c r="J20" s="522"/>
      <c r="K20" s="522"/>
      <c r="L20" s="521">
        <f t="shared" si="0"/>
        <v>0</v>
      </c>
    </row>
    <row r="21" spans="2:12" ht="12" customHeight="1" x14ac:dyDescent="0.25">
      <c r="B21" s="518">
        <v>15</v>
      </c>
      <c r="C21" s="511"/>
      <c r="D21" s="522"/>
      <c r="E21" s="522"/>
      <c r="F21" s="522"/>
      <c r="G21" s="522"/>
      <c r="H21" s="522"/>
      <c r="I21" s="522"/>
      <c r="J21" s="522"/>
      <c r="K21" s="522"/>
      <c r="L21" s="521">
        <f t="shared" si="0"/>
        <v>0</v>
      </c>
    </row>
    <row r="22" spans="2:12" ht="12" customHeight="1" x14ac:dyDescent="0.25">
      <c r="B22" s="518">
        <v>16</v>
      </c>
      <c r="C22" s="512"/>
      <c r="D22" s="522"/>
      <c r="E22" s="522"/>
      <c r="F22" s="522"/>
      <c r="G22" s="522"/>
      <c r="H22" s="522"/>
      <c r="I22" s="522"/>
      <c r="J22" s="522"/>
      <c r="K22" s="522"/>
      <c r="L22" s="521">
        <f t="shared" si="0"/>
        <v>0</v>
      </c>
    </row>
    <row r="23" spans="2:12" ht="12" customHeight="1" x14ac:dyDescent="0.25">
      <c r="B23" s="518">
        <v>17</v>
      </c>
      <c r="C23" s="512"/>
      <c r="D23" s="522"/>
      <c r="E23" s="522"/>
      <c r="F23" s="522"/>
      <c r="G23" s="522"/>
      <c r="H23" s="522"/>
      <c r="I23" s="522"/>
      <c r="J23" s="522"/>
      <c r="K23" s="522"/>
      <c r="L23" s="521">
        <f t="shared" si="0"/>
        <v>0</v>
      </c>
    </row>
    <row r="24" spans="2:12" ht="12" customHeight="1" x14ac:dyDescent="0.25">
      <c r="B24" s="518">
        <v>18</v>
      </c>
      <c r="C24" s="512"/>
      <c r="D24" s="522"/>
      <c r="E24" s="522"/>
      <c r="F24" s="522"/>
      <c r="G24" s="522"/>
      <c r="H24" s="522"/>
      <c r="I24" s="522"/>
      <c r="J24" s="522"/>
      <c r="K24" s="522"/>
      <c r="L24" s="521">
        <f t="shared" si="0"/>
        <v>0</v>
      </c>
    </row>
    <row r="25" spans="2:12" ht="12" customHeight="1" x14ac:dyDescent="0.25">
      <c r="B25" s="518">
        <v>19</v>
      </c>
      <c r="C25" s="512"/>
      <c r="D25" s="522"/>
      <c r="E25" s="522"/>
      <c r="F25" s="522"/>
      <c r="G25" s="522"/>
      <c r="H25" s="522"/>
      <c r="I25" s="522"/>
      <c r="J25" s="522"/>
      <c r="K25" s="522"/>
      <c r="L25" s="521">
        <f t="shared" si="0"/>
        <v>0</v>
      </c>
    </row>
    <row r="26" spans="2:12" ht="12" customHeight="1" x14ac:dyDescent="0.25">
      <c r="B26" s="518">
        <v>20</v>
      </c>
      <c r="C26" s="512"/>
      <c r="D26" s="522"/>
      <c r="E26" s="522"/>
      <c r="F26" s="522"/>
      <c r="G26" s="522"/>
      <c r="H26" s="522"/>
      <c r="I26" s="522"/>
      <c r="J26" s="522"/>
      <c r="K26" s="522"/>
      <c r="L26" s="521">
        <f t="shared" si="0"/>
        <v>0</v>
      </c>
    </row>
    <row r="27" spans="2:12" ht="12" customHeight="1" x14ac:dyDescent="0.25">
      <c r="B27" s="518">
        <v>21</v>
      </c>
      <c r="C27" s="512"/>
      <c r="D27" s="522"/>
      <c r="E27" s="522"/>
      <c r="F27" s="522"/>
      <c r="G27" s="522"/>
      <c r="H27" s="522"/>
      <c r="I27" s="522"/>
      <c r="J27" s="522"/>
      <c r="K27" s="522"/>
      <c r="L27" s="521">
        <f t="shared" si="0"/>
        <v>0</v>
      </c>
    </row>
    <row r="28" spans="2:12" ht="12" customHeight="1" x14ac:dyDescent="0.25">
      <c r="B28" s="518">
        <v>22</v>
      </c>
      <c r="C28" s="512"/>
      <c r="D28" s="522"/>
      <c r="E28" s="522"/>
      <c r="F28" s="522"/>
      <c r="G28" s="522"/>
      <c r="H28" s="522"/>
      <c r="I28" s="522"/>
      <c r="J28" s="522"/>
      <c r="K28" s="522"/>
      <c r="L28" s="521">
        <f t="shared" si="0"/>
        <v>0</v>
      </c>
    </row>
    <row r="29" spans="2:12" ht="12" customHeight="1" x14ac:dyDescent="0.25">
      <c r="B29" s="518">
        <v>23</v>
      </c>
      <c r="C29" s="512"/>
      <c r="D29" s="522"/>
      <c r="E29" s="522"/>
      <c r="F29" s="522"/>
      <c r="G29" s="522"/>
      <c r="H29" s="522"/>
      <c r="I29" s="522"/>
      <c r="J29" s="522"/>
      <c r="K29" s="522"/>
      <c r="L29" s="521">
        <f t="shared" si="0"/>
        <v>0</v>
      </c>
    </row>
    <row r="30" spans="2:12" ht="12" customHeight="1" x14ac:dyDescent="0.25">
      <c r="B30" s="518">
        <v>24</v>
      </c>
      <c r="C30" s="512"/>
      <c r="D30" s="522"/>
      <c r="E30" s="522"/>
      <c r="F30" s="522"/>
      <c r="G30" s="522"/>
      <c r="H30" s="522"/>
      <c r="I30" s="522"/>
      <c r="J30" s="522"/>
      <c r="K30" s="522"/>
      <c r="L30" s="521">
        <f t="shared" si="0"/>
        <v>0</v>
      </c>
    </row>
    <row r="31" spans="2:12" ht="12" customHeight="1" thickBot="1" x14ac:dyDescent="0.3">
      <c r="B31" s="524">
        <v>25</v>
      </c>
      <c r="C31" s="525"/>
      <c r="D31" s="526"/>
      <c r="E31" s="526"/>
      <c r="F31" s="526"/>
      <c r="G31" s="526"/>
      <c r="H31" s="526"/>
      <c r="I31" s="526"/>
      <c r="J31" s="526"/>
      <c r="K31" s="526"/>
      <c r="L31" s="527">
        <f t="shared" si="0"/>
        <v>0</v>
      </c>
    </row>
    <row r="32" spans="2:12" ht="15.75" x14ac:dyDescent="0.25">
      <c r="B32" s="56"/>
      <c r="C32" s="57"/>
      <c r="D32" s="57"/>
      <c r="E32" s="57"/>
      <c r="F32" s="57"/>
      <c r="G32" s="57"/>
      <c r="H32" s="57"/>
      <c r="I32" s="57"/>
      <c r="J32" s="57"/>
      <c r="K32" s="57"/>
      <c r="L32" s="58"/>
    </row>
    <row r="33" spans="2:12" x14ac:dyDescent="0.25">
      <c r="B33" s="329" t="s">
        <v>319</v>
      </c>
      <c r="C33" s="330"/>
      <c r="D33" s="330"/>
      <c r="E33" s="330"/>
      <c r="F33" s="330"/>
      <c r="G33" s="330"/>
      <c r="H33" s="330"/>
      <c r="I33" s="330" t="str">
        <f>'Kurs Merkezi Bilgileri'!B2</f>
        <v>Yılmaz KISA</v>
      </c>
      <c r="J33" s="330"/>
      <c r="K33" s="330"/>
      <c r="L33" s="331"/>
    </row>
    <row r="34" spans="2:12" ht="15.75" thickBot="1" x14ac:dyDescent="0.3">
      <c r="B34" s="332" t="s">
        <v>64</v>
      </c>
      <c r="C34" s="333"/>
      <c r="D34" s="333"/>
      <c r="E34" s="333" t="s">
        <v>261</v>
      </c>
      <c r="F34" s="333"/>
      <c r="G34" s="333"/>
      <c r="H34" s="333"/>
      <c r="I34" s="333" t="s">
        <v>66</v>
      </c>
      <c r="J34" s="333"/>
      <c r="K34" s="333"/>
      <c r="L34" s="334"/>
    </row>
  </sheetData>
  <mergeCells count="15">
    <mergeCell ref="B34:D34"/>
    <mergeCell ref="E34:H34"/>
    <mergeCell ref="I34:L34"/>
    <mergeCell ref="B1:L1"/>
    <mergeCell ref="B2:C2"/>
    <mergeCell ref="D2:L2"/>
    <mergeCell ref="B3:C3"/>
    <mergeCell ref="D3:L3"/>
    <mergeCell ref="B4:C4"/>
    <mergeCell ref="D4:L4"/>
    <mergeCell ref="B5:C5"/>
    <mergeCell ref="D5:L5"/>
    <mergeCell ref="B33:D33"/>
    <mergeCell ref="E33:H33"/>
    <mergeCell ref="I33:L33"/>
  </mergeCells>
  <hyperlinks>
    <hyperlink ref="M1" location="GİRİŞ!A1" display="GİRİŞ"/>
  </hyperlinks>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25</vt:i4>
      </vt:variant>
    </vt:vector>
  </HeadingPairs>
  <TitlesOfParts>
    <vt:vector size="25" baseType="lpstr">
      <vt:lpstr>Giriş</vt:lpstr>
      <vt:lpstr>Açıklamalar</vt:lpstr>
      <vt:lpstr>Kurs Merkezi Bilgileri</vt:lpstr>
      <vt:lpstr>Yoklama Defteri</vt:lpstr>
      <vt:lpstr>Kurs Ders Defteri</vt:lpstr>
      <vt:lpstr>Yönerge</vt:lpstr>
      <vt:lpstr>Ek 1</vt:lpstr>
      <vt:lpstr>Sıkça Sorulan Sorular</vt:lpstr>
      <vt:lpstr>Aylık Değerlendirme Sonuçları</vt:lpstr>
      <vt:lpstr>Ekim</vt:lpstr>
      <vt:lpstr>Kasım</vt:lpstr>
      <vt:lpstr>Aralık</vt:lpstr>
      <vt:lpstr>Ocak</vt:lpstr>
      <vt:lpstr>Mart</vt:lpstr>
      <vt:lpstr>Nisan</vt:lpstr>
      <vt:lpstr>Mayıs</vt:lpstr>
      <vt:lpstr>Haziran</vt:lpstr>
      <vt:lpstr>Ortalama Değerlendirme </vt:lpstr>
      <vt:lpstr>Kurs Kapatma Dilekçesi</vt:lpstr>
      <vt:lpstr>Ek Puan</vt:lpstr>
      <vt:lpstr>K Çizelgesi</vt:lpstr>
      <vt:lpstr>Rapor</vt:lpstr>
      <vt:lpstr>Ders Programı</vt:lpstr>
      <vt:lpstr>Ücret Onayı</vt:lpstr>
      <vt:lpstr>DYK Kurs İptal Formu</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2022-07-01T07:02:38Z</dcterms:modified>
</cp:coreProperties>
</file>